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6995" windowHeight="745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<sst xmlns="http://schemas.openxmlformats.org/spreadsheetml/2006/main" count="293" uniqueCount="153">
  <si>
    <t>KAMPIOENSCHAP</t>
  </si>
  <si>
    <t>Zaterdag 16 Juli 2022</t>
  </si>
  <si>
    <t>Atletiekpiste Kleistraat - Aartselaar</t>
  </si>
  <si>
    <t>Dames + Heren: 100m - Reeks 1</t>
  </si>
  <si>
    <t>Plaats</t>
  </si>
  <si>
    <t>Borstnr</t>
  </si>
  <si>
    <t>Naam</t>
  </si>
  <si>
    <t>Voornaam</t>
  </si>
  <si>
    <t>Cat.</t>
  </si>
  <si>
    <t>Club</t>
  </si>
  <si>
    <t>Prestatie</t>
  </si>
  <si>
    <t>Hermans</t>
  </si>
  <si>
    <t>Jean</t>
  </si>
  <si>
    <t>H70</t>
  </si>
  <si>
    <t>BELFIUS/HARIBO</t>
  </si>
  <si>
    <t>16.93</t>
  </si>
  <si>
    <t>Kampioen</t>
  </si>
  <si>
    <t>Van Cappellen</t>
  </si>
  <si>
    <t>Dirk</t>
  </si>
  <si>
    <t>H65</t>
  </si>
  <si>
    <t>BELL</t>
  </si>
  <si>
    <t>17.30</t>
  </si>
  <si>
    <t>Logist</t>
  </si>
  <si>
    <t>Yves</t>
  </si>
  <si>
    <t>KBC</t>
  </si>
  <si>
    <t>17.42</t>
  </si>
  <si>
    <t>Apiecionek</t>
  </si>
  <si>
    <t>Vincenty</t>
  </si>
  <si>
    <t>18.77</t>
  </si>
  <si>
    <t>Dames: 100m - Reeks 2</t>
  </si>
  <si>
    <t>Claes</t>
  </si>
  <si>
    <t>Judy</t>
  </si>
  <si>
    <t>D60</t>
  </si>
  <si>
    <t>15.59</t>
  </si>
  <si>
    <t>Vermeulen</t>
  </si>
  <si>
    <t>Anna</t>
  </si>
  <si>
    <t>D75</t>
  </si>
  <si>
    <t>24.11</t>
  </si>
  <si>
    <t>Heren: 100m - Reeks 2</t>
  </si>
  <si>
    <t>De Backer</t>
  </si>
  <si>
    <t>Ferdinand</t>
  </si>
  <si>
    <t>H75</t>
  </si>
  <si>
    <t>22.56</t>
  </si>
  <si>
    <t>Verstichele</t>
  </si>
  <si>
    <t>Freddy</t>
  </si>
  <si>
    <t>23.41</t>
  </si>
  <si>
    <t>Gysbergs</t>
  </si>
  <si>
    <t>Leopold</t>
  </si>
  <si>
    <t>H80</t>
  </si>
  <si>
    <t>26.38</t>
  </si>
  <si>
    <t>Dames: speerwerpen</t>
  </si>
  <si>
    <t xml:space="preserve">Prestatie </t>
  </si>
  <si>
    <t>18m63</t>
  </si>
  <si>
    <t>7m28</t>
  </si>
  <si>
    <t>Heren: speerwerpen</t>
  </si>
  <si>
    <t>25m77</t>
  </si>
  <si>
    <t>22m83</t>
  </si>
  <si>
    <t>22m61</t>
  </si>
  <si>
    <t>22m06</t>
  </si>
  <si>
    <t>21m63</t>
  </si>
  <si>
    <t>BW</t>
  </si>
  <si>
    <t>21m60</t>
  </si>
  <si>
    <t>21m50</t>
  </si>
  <si>
    <t>17m48</t>
  </si>
  <si>
    <t>16m90</t>
  </si>
  <si>
    <t>15m45</t>
  </si>
  <si>
    <t>14m48</t>
  </si>
  <si>
    <t>14m32</t>
  </si>
  <si>
    <t>13m65</t>
  </si>
  <si>
    <t>12m90</t>
  </si>
  <si>
    <t>8m36</t>
  </si>
  <si>
    <t>7m60</t>
  </si>
  <si>
    <t>Dames + Heren: 400m - REEKS 1</t>
  </si>
  <si>
    <t>1.39.00</t>
  </si>
  <si>
    <t>1.40.00</t>
  </si>
  <si>
    <t>1.50.00</t>
  </si>
  <si>
    <t>2.23.14</t>
  </si>
  <si>
    <t>Dames + Heren: 400m - REEKS 2</t>
  </si>
  <si>
    <t>1.20.54</t>
  </si>
  <si>
    <t>1.41.07</t>
  </si>
  <si>
    <t>1.55.88</t>
  </si>
  <si>
    <t>2.01.32</t>
  </si>
  <si>
    <t>Dames + Heren: 400m _ REEKS 3</t>
  </si>
  <si>
    <t>1.03.75</t>
  </si>
  <si>
    <t>1.09.48</t>
  </si>
  <si>
    <t>1.09.85</t>
  </si>
  <si>
    <t>1.11.80</t>
  </si>
  <si>
    <t>1.19.71</t>
  </si>
  <si>
    <t>Dames + Heren: discus</t>
  </si>
  <si>
    <t>30m03</t>
  </si>
  <si>
    <t>26m87</t>
  </si>
  <si>
    <t>22m11</t>
  </si>
  <si>
    <t>20m86</t>
  </si>
  <si>
    <t>19m24</t>
  </si>
  <si>
    <t>19m20</t>
  </si>
  <si>
    <t>16m58</t>
  </si>
  <si>
    <t>16m56</t>
  </si>
  <si>
    <t>14m91</t>
  </si>
  <si>
    <t>14m30</t>
  </si>
  <si>
    <t>13m75</t>
  </si>
  <si>
    <t>11m73</t>
  </si>
  <si>
    <t>11m27</t>
  </si>
  <si>
    <t>8m43</t>
  </si>
  <si>
    <t>Dames + Heren: 1.500m</t>
  </si>
  <si>
    <t>4.44.16</t>
  </si>
  <si>
    <t>5.13.89</t>
  </si>
  <si>
    <t>5.15.14</t>
  </si>
  <si>
    <t>5.16.99</t>
  </si>
  <si>
    <t>5.17.97</t>
  </si>
  <si>
    <t>5.50.83</t>
  </si>
  <si>
    <t>5.55.32</t>
  </si>
  <si>
    <t>6.17.10</t>
  </si>
  <si>
    <t>7.32.22</t>
  </si>
  <si>
    <t>8.18.06</t>
  </si>
  <si>
    <t>8.26.06</t>
  </si>
  <si>
    <t>8.26.55</t>
  </si>
  <si>
    <t>8.33.04</t>
  </si>
  <si>
    <t>8.42.63</t>
  </si>
  <si>
    <t>8.43.68</t>
  </si>
  <si>
    <t>8.50.73</t>
  </si>
  <si>
    <t>8.52.85</t>
  </si>
  <si>
    <t>Dames + Heren: ver</t>
  </si>
  <si>
    <t>4m34</t>
  </si>
  <si>
    <t>3m03</t>
  </si>
  <si>
    <t>2m29</t>
  </si>
  <si>
    <t>1m44</t>
  </si>
  <si>
    <t>Dames + Heren: 5.000m</t>
  </si>
  <si>
    <t>16.36.27</t>
  </si>
  <si>
    <t>17.49.11</t>
  </si>
  <si>
    <t>19.12.29</t>
  </si>
  <si>
    <t>21.10.00</t>
  </si>
  <si>
    <t>25.15.39</t>
  </si>
  <si>
    <t>25.23.76</t>
  </si>
  <si>
    <t>30.05.72</t>
  </si>
  <si>
    <t>31.21.18</t>
  </si>
  <si>
    <t>31.21.95</t>
  </si>
  <si>
    <t>33.34.42</t>
  </si>
  <si>
    <t>Dames + Heren: kogelstoten</t>
  </si>
  <si>
    <t>9m08</t>
  </si>
  <si>
    <t>7m64</t>
  </si>
  <si>
    <t>6m69</t>
  </si>
  <si>
    <t>6m32</t>
  </si>
  <si>
    <t>5m72</t>
  </si>
  <si>
    <t>5m53</t>
  </si>
  <si>
    <t>5m10</t>
  </si>
  <si>
    <t>5m09</t>
  </si>
  <si>
    <t>5m01</t>
  </si>
  <si>
    <t>ZOMERSEIZOEN</t>
  </si>
  <si>
    <t>Triple meeting</t>
  </si>
  <si>
    <t>piste AVKA</t>
  </si>
  <si>
    <t>Interclub</t>
  </si>
  <si>
    <t>Sodipa meeting</t>
  </si>
  <si>
    <t>piste Ruggeveldlaan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</si>
</sst>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0"/>
    </font>
    <font>
      <b/>
      <u val="single"/>
      <sz val="10"/>
      <name val="Tahoma"/>
      <family val="2"/>
    </font>
    <font>
      <i/>
      <u val="single"/>
      <sz val="10"/>
      <name val="Tahoma"/>
      <family val="2"/>
    </font>
    <font>
      <b/>
      <i/>
      <u val="single"/>
      <sz val="10"/>
      <name val="Tahoma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16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2</xdr:col>
      <xdr:colOff>552450</xdr:colOff>
      <xdr:row>3</xdr:row>
      <xdr:rowOff>28575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4573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SAH%20bestanden\Administratie%202021-2022\kampioenschap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urrooster"/>
      <sheetName val="inschrijvingstrook"/>
      <sheetName val="leden"/>
      <sheetName val="jury"/>
      <sheetName val="LOOPNUMMERS"/>
      <sheetName val="KAMPNUMMERS"/>
      <sheetName val="uitslag"/>
    </sheetNames>
    <sheetDataSet>
      <sheetData sheetId="2">
        <row r="2">
          <cell r="A2">
            <v>7</v>
          </cell>
          <cell r="B2" t="str">
            <v>Bongaerts</v>
          </cell>
          <cell r="C2" t="str">
            <v>Patricia</v>
          </cell>
          <cell r="D2" t="str">
            <v>D55</v>
          </cell>
          <cell r="E2" t="str">
            <v>SODIPA</v>
          </cell>
        </row>
        <row r="3">
          <cell r="A3">
            <v>11</v>
          </cell>
          <cell r="B3" t="str">
            <v>Daniëls</v>
          </cell>
          <cell r="C3" t="str">
            <v>Annemie</v>
          </cell>
          <cell r="D3" t="str">
            <v>DS</v>
          </cell>
          <cell r="E3" t="str">
            <v>BELFIUS/HARIBO</v>
          </cell>
        </row>
        <row r="4">
          <cell r="A4">
            <v>52</v>
          </cell>
          <cell r="B4" t="str">
            <v>Suykens</v>
          </cell>
          <cell r="C4" t="str">
            <v>Maria</v>
          </cell>
          <cell r="D4" t="str">
            <v>D65</v>
          </cell>
          <cell r="E4" t="str">
            <v>BELFIUS/HARIBO</v>
          </cell>
        </row>
        <row r="5">
          <cell r="A5">
            <v>55</v>
          </cell>
          <cell r="B5" t="str">
            <v>Verrept</v>
          </cell>
          <cell r="C5" t="str">
            <v>Vera</v>
          </cell>
          <cell r="D5" t="str">
            <v>D60</v>
          </cell>
          <cell r="E5" t="str">
            <v>SODIPA</v>
          </cell>
        </row>
        <row r="6">
          <cell r="A6">
            <v>56</v>
          </cell>
          <cell r="B6" t="str">
            <v>Mattheyses</v>
          </cell>
          <cell r="C6" t="str">
            <v>Leentje</v>
          </cell>
          <cell r="D6" t="str">
            <v>D60</v>
          </cell>
          <cell r="E6" t="str">
            <v>SODIPA</v>
          </cell>
        </row>
        <row r="7">
          <cell r="A7">
            <v>61</v>
          </cell>
          <cell r="B7" t="str">
            <v>Joly</v>
          </cell>
          <cell r="C7" t="str">
            <v>Vanessa</v>
          </cell>
          <cell r="D7" t="str">
            <v>D35</v>
          </cell>
          <cell r="E7" t="str">
            <v>SODIPA</v>
          </cell>
        </row>
        <row r="8">
          <cell r="A8">
            <v>68</v>
          </cell>
          <cell r="B8" t="str">
            <v>Peeters</v>
          </cell>
          <cell r="C8" t="str">
            <v>Karen</v>
          </cell>
          <cell r="D8" t="str">
            <v>D50</v>
          </cell>
          <cell r="E8" t="str">
            <v>NA</v>
          </cell>
        </row>
        <row r="9">
          <cell r="A9">
            <v>77</v>
          </cell>
          <cell r="B9" t="str">
            <v>Vermeulen</v>
          </cell>
          <cell r="C9" t="str">
            <v>Anna</v>
          </cell>
          <cell r="D9" t="str">
            <v>D75</v>
          </cell>
          <cell r="E9" t="str">
            <v>BELFIUS/HARIBO</v>
          </cell>
        </row>
        <row r="10">
          <cell r="A10">
            <v>79</v>
          </cell>
          <cell r="B10" t="str">
            <v>Teunen</v>
          </cell>
          <cell r="C10" t="str">
            <v>Maria</v>
          </cell>
          <cell r="D10" t="str">
            <v>D80</v>
          </cell>
          <cell r="E10" t="str">
            <v>BELL</v>
          </cell>
        </row>
        <row r="11">
          <cell r="A11">
            <v>82</v>
          </cell>
          <cell r="B11" t="str">
            <v>Claes</v>
          </cell>
          <cell r="C11" t="str">
            <v>Judy</v>
          </cell>
          <cell r="D11" t="str">
            <v>D60</v>
          </cell>
          <cell r="E11" t="str">
            <v>BELL</v>
          </cell>
        </row>
        <row r="12">
          <cell r="A12">
            <v>97</v>
          </cell>
          <cell r="B12" t="str">
            <v>Leemans</v>
          </cell>
          <cell r="C12" t="str">
            <v>Annemie</v>
          </cell>
          <cell r="D12" t="str">
            <v>D40</v>
          </cell>
          <cell r="E12" t="str">
            <v>SAS</v>
          </cell>
        </row>
        <row r="13">
          <cell r="A13">
            <v>100</v>
          </cell>
          <cell r="B13" t="str">
            <v>Claes</v>
          </cell>
          <cell r="C13" t="str">
            <v>Bjorn</v>
          </cell>
          <cell r="D13" t="str">
            <v>H45</v>
          </cell>
          <cell r="E13" t="str">
            <v>BELFIUS/HARIBO</v>
          </cell>
        </row>
        <row r="14">
          <cell r="A14">
            <v>156</v>
          </cell>
          <cell r="B14" t="str">
            <v>Torfs</v>
          </cell>
          <cell r="C14" t="str">
            <v>Jurgen</v>
          </cell>
          <cell r="D14" t="str">
            <v>H40</v>
          </cell>
          <cell r="E14" t="str">
            <v>BELFIUS/HARIBO</v>
          </cell>
        </row>
        <row r="15">
          <cell r="A15">
            <v>161</v>
          </cell>
          <cell r="B15" t="str">
            <v>Van Dijck</v>
          </cell>
          <cell r="C15" t="str">
            <v>Raf</v>
          </cell>
          <cell r="D15" t="str">
            <v>H40</v>
          </cell>
          <cell r="E15" t="str">
            <v>TOL</v>
          </cell>
        </row>
        <row r="16">
          <cell r="A16">
            <v>167</v>
          </cell>
          <cell r="B16" t="str">
            <v>Leblon</v>
          </cell>
          <cell r="C16" t="str">
            <v>Michel</v>
          </cell>
          <cell r="D16" t="str">
            <v>H40</v>
          </cell>
          <cell r="E16" t="str">
            <v>TOL</v>
          </cell>
        </row>
        <row r="17">
          <cell r="A17">
            <v>172</v>
          </cell>
          <cell r="B17" t="str">
            <v>Torfs</v>
          </cell>
          <cell r="C17" t="str">
            <v>Jeroen</v>
          </cell>
          <cell r="D17" t="str">
            <v>H40</v>
          </cell>
          <cell r="E17" t="str">
            <v>BELFIUS/HARIBO</v>
          </cell>
        </row>
        <row r="18">
          <cell r="A18">
            <v>181</v>
          </cell>
          <cell r="B18" t="str">
            <v>Wouters</v>
          </cell>
          <cell r="C18" t="str">
            <v>Lorenzo</v>
          </cell>
          <cell r="D18" t="str">
            <v>HS</v>
          </cell>
          <cell r="E18" t="str">
            <v>BELFIUS/HARIBO</v>
          </cell>
        </row>
        <row r="19">
          <cell r="A19">
            <v>186</v>
          </cell>
          <cell r="B19" t="str">
            <v>Kennis</v>
          </cell>
          <cell r="C19" t="str">
            <v>Kevin</v>
          </cell>
          <cell r="D19" t="str">
            <v>HS</v>
          </cell>
          <cell r="E19" t="str">
            <v>BELL</v>
          </cell>
        </row>
        <row r="20">
          <cell r="A20">
            <v>197</v>
          </cell>
          <cell r="B20" t="str">
            <v>Van Roey</v>
          </cell>
          <cell r="C20" t="str">
            <v>Jan</v>
          </cell>
          <cell r="D20" t="str">
            <v>H40</v>
          </cell>
          <cell r="E20" t="str">
            <v>SODIPA</v>
          </cell>
        </row>
        <row r="21">
          <cell r="A21">
            <v>208</v>
          </cell>
          <cell r="B21" t="str">
            <v>Storms</v>
          </cell>
          <cell r="C21" t="str">
            <v>Alex</v>
          </cell>
          <cell r="D21" t="str">
            <v>H55</v>
          </cell>
          <cell r="E21" t="str">
            <v>NA</v>
          </cell>
        </row>
        <row r="22">
          <cell r="A22">
            <v>239</v>
          </cell>
          <cell r="B22" t="str">
            <v>Van Den Bosche</v>
          </cell>
          <cell r="C22" t="str">
            <v>Bart </v>
          </cell>
          <cell r="D22" t="str">
            <v>H55</v>
          </cell>
          <cell r="E22" t="str">
            <v>BELL</v>
          </cell>
        </row>
        <row r="23">
          <cell r="A23">
            <v>259</v>
          </cell>
          <cell r="B23" t="str">
            <v>Goovaerts</v>
          </cell>
          <cell r="C23" t="str">
            <v>Filip</v>
          </cell>
          <cell r="D23" t="str">
            <v>H50</v>
          </cell>
          <cell r="E23" t="str">
            <v>TOL</v>
          </cell>
        </row>
        <row r="24">
          <cell r="A24">
            <v>274</v>
          </cell>
          <cell r="B24" t="str">
            <v>Apiecionek</v>
          </cell>
          <cell r="C24" t="str">
            <v>Vincenty</v>
          </cell>
          <cell r="D24" t="str">
            <v>H70</v>
          </cell>
          <cell r="E24" t="str">
            <v>BELL</v>
          </cell>
        </row>
        <row r="25">
          <cell r="A25">
            <v>283</v>
          </cell>
          <cell r="B25" t="str">
            <v>Van de Vreken</v>
          </cell>
          <cell r="C25" t="str">
            <v> Luc</v>
          </cell>
          <cell r="D25" t="str">
            <v>H55</v>
          </cell>
          <cell r="E25" t="str">
            <v>BELFIUS/HARIBO</v>
          </cell>
        </row>
        <row r="26">
          <cell r="A26">
            <v>308</v>
          </cell>
          <cell r="B26" t="str">
            <v>D'Haene</v>
          </cell>
          <cell r="C26" t="str">
            <v>Katie</v>
          </cell>
          <cell r="D26" t="str">
            <v>D45</v>
          </cell>
          <cell r="E26" t="str">
            <v>BELFIUS/HARIBO</v>
          </cell>
        </row>
        <row r="27">
          <cell r="A27">
            <v>333</v>
          </cell>
          <cell r="B27" t="str">
            <v>Meir</v>
          </cell>
          <cell r="C27" t="str">
            <v>Paul</v>
          </cell>
          <cell r="D27" t="str">
            <v>H60</v>
          </cell>
          <cell r="E27" t="str">
            <v>BELL</v>
          </cell>
        </row>
        <row r="28">
          <cell r="A28">
            <v>341</v>
          </cell>
          <cell r="B28" t="str">
            <v>Van Tulden</v>
          </cell>
          <cell r="C28" t="str">
            <v>Eva</v>
          </cell>
          <cell r="D28" t="str">
            <v>D60</v>
          </cell>
          <cell r="E28" t="str">
            <v>BELL</v>
          </cell>
        </row>
        <row r="29">
          <cell r="A29">
            <v>346</v>
          </cell>
          <cell r="B29" t="str">
            <v>De Meyer</v>
          </cell>
          <cell r="C29" t="str">
            <v>Carolyn</v>
          </cell>
          <cell r="D29" t="str">
            <v>D50</v>
          </cell>
          <cell r="E29" t="str">
            <v>SODIPA</v>
          </cell>
        </row>
        <row r="30">
          <cell r="A30">
            <v>350</v>
          </cell>
          <cell r="B30" t="str">
            <v>D' Hondt</v>
          </cell>
          <cell r="C30" t="str">
            <v>Nancy</v>
          </cell>
          <cell r="D30" t="str">
            <v>D50</v>
          </cell>
          <cell r="E30" t="str">
            <v>KBC</v>
          </cell>
        </row>
        <row r="31">
          <cell r="A31">
            <v>359</v>
          </cell>
          <cell r="B31" t="str">
            <v>Fleurackers</v>
          </cell>
          <cell r="C31" t="str">
            <v>Kato</v>
          </cell>
          <cell r="D31" t="str">
            <v>DS</v>
          </cell>
          <cell r="E31" t="str">
            <v>NA</v>
          </cell>
        </row>
        <row r="32">
          <cell r="A32">
            <v>361</v>
          </cell>
          <cell r="B32" t="str">
            <v>Dal Bosco</v>
          </cell>
          <cell r="C32" t="str">
            <v>Jean</v>
          </cell>
          <cell r="D32" t="str">
            <v>H70</v>
          </cell>
          <cell r="E32" t="str">
            <v>KBC</v>
          </cell>
        </row>
        <row r="33">
          <cell r="A33">
            <v>376</v>
          </cell>
          <cell r="B33" t="str">
            <v>Andries </v>
          </cell>
          <cell r="C33" t="str">
            <v>Gerda</v>
          </cell>
          <cell r="D33" t="str">
            <v>D55</v>
          </cell>
          <cell r="E33" t="str">
            <v>BELFIUS/HARIBO</v>
          </cell>
        </row>
        <row r="34">
          <cell r="A34">
            <v>378</v>
          </cell>
          <cell r="B34" t="str">
            <v>Logist</v>
          </cell>
          <cell r="C34" t="str">
            <v>Yves</v>
          </cell>
          <cell r="D34" t="str">
            <v>H65</v>
          </cell>
          <cell r="E34" t="str">
            <v>KBC</v>
          </cell>
        </row>
        <row r="35">
          <cell r="A35">
            <v>382</v>
          </cell>
          <cell r="B35" t="str">
            <v>Vanmechelen </v>
          </cell>
          <cell r="C35" t="str">
            <v>Filip</v>
          </cell>
          <cell r="D35" t="str">
            <v>H50</v>
          </cell>
          <cell r="E35" t="str">
            <v>SODIPA</v>
          </cell>
        </row>
        <row r="36">
          <cell r="A36">
            <v>401</v>
          </cell>
          <cell r="B36" t="str">
            <v>Faes</v>
          </cell>
          <cell r="C36" t="str">
            <v>Vic</v>
          </cell>
          <cell r="D36" t="str">
            <v>H70</v>
          </cell>
          <cell r="E36" t="str">
            <v>BELFIUS/HARIBO</v>
          </cell>
        </row>
        <row r="37">
          <cell r="A37">
            <v>405</v>
          </cell>
          <cell r="B37" t="str">
            <v>Daniëls</v>
          </cell>
          <cell r="C37" t="str">
            <v>Ronny</v>
          </cell>
          <cell r="D37" t="str">
            <v>H65</v>
          </cell>
          <cell r="E37" t="str">
            <v>BELFIUS/HARIBO</v>
          </cell>
        </row>
        <row r="38">
          <cell r="A38">
            <v>406</v>
          </cell>
          <cell r="B38" t="str">
            <v>Van de Wal</v>
          </cell>
          <cell r="C38" t="str">
            <v>Paul</v>
          </cell>
          <cell r="D38" t="str">
            <v>H65</v>
          </cell>
          <cell r="E38" t="str">
            <v>BELFIUS/HARIBO</v>
          </cell>
        </row>
        <row r="39">
          <cell r="A39">
            <v>412</v>
          </cell>
          <cell r="B39" t="str">
            <v>Bos</v>
          </cell>
          <cell r="C39" t="str">
            <v>Jos</v>
          </cell>
          <cell r="D39" t="str">
            <v>H75</v>
          </cell>
          <cell r="E39" t="str">
            <v>BELL</v>
          </cell>
        </row>
        <row r="40">
          <cell r="A40">
            <v>423</v>
          </cell>
          <cell r="B40" t="str">
            <v>Van Camp</v>
          </cell>
          <cell r="C40" t="str">
            <v>Hugo</v>
          </cell>
          <cell r="D40" t="str">
            <v>H70</v>
          </cell>
          <cell r="E40" t="str">
            <v>SODIPA</v>
          </cell>
        </row>
        <row r="41">
          <cell r="A41">
            <v>427</v>
          </cell>
          <cell r="B41" t="str">
            <v>Van Acker</v>
          </cell>
          <cell r="C41" t="str">
            <v>Tony</v>
          </cell>
          <cell r="D41" t="str">
            <v>H70</v>
          </cell>
          <cell r="E41" t="str">
            <v>TOL</v>
          </cell>
        </row>
        <row r="42">
          <cell r="A42">
            <v>434</v>
          </cell>
          <cell r="B42" t="str">
            <v>Geudens</v>
          </cell>
          <cell r="C42" t="str">
            <v>Jan</v>
          </cell>
          <cell r="D42" t="str">
            <v>H60</v>
          </cell>
          <cell r="E42" t="str">
            <v>TOL</v>
          </cell>
        </row>
        <row r="43">
          <cell r="A43">
            <v>450</v>
          </cell>
          <cell r="B43" t="str">
            <v>Vanleene</v>
          </cell>
          <cell r="C43" t="str">
            <v>Dirk</v>
          </cell>
          <cell r="D43" t="str">
            <v>H65</v>
          </cell>
          <cell r="E43" t="str">
            <v>TOL</v>
          </cell>
        </row>
        <row r="44">
          <cell r="A44">
            <v>454</v>
          </cell>
          <cell r="B44" t="str">
            <v>Hermans</v>
          </cell>
          <cell r="C44" t="str">
            <v>Jef</v>
          </cell>
          <cell r="D44" t="str">
            <v>H75</v>
          </cell>
          <cell r="E44" t="str">
            <v>KBC</v>
          </cell>
        </row>
        <row r="45">
          <cell r="A45">
            <v>482</v>
          </cell>
          <cell r="B45" t="str">
            <v>Oomen</v>
          </cell>
          <cell r="C45" t="str">
            <v>Eddy</v>
          </cell>
          <cell r="D45" t="str">
            <v>H65</v>
          </cell>
          <cell r="E45" t="str">
            <v>SODIPA</v>
          </cell>
        </row>
        <row r="46">
          <cell r="A46">
            <v>496</v>
          </cell>
          <cell r="B46" t="str">
            <v>Florus</v>
          </cell>
          <cell r="C46" t="str">
            <v>Willy</v>
          </cell>
          <cell r="D46" t="str">
            <v>H85</v>
          </cell>
          <cell r="E46" t="str">
            <v>BELL</v>
          </cell>
        </row>
        <row r="47">
          <cell r="A47">
            <v>497</v>
          </cell>
          <cell r="B47" t="str">
            <v>Gysbergs</v>
          </cell>
          <cell r="C47" t="str">
            <v>Leopold</v>
          </cell>
          <cell r="D47" t="str">
            <v>H80</v>
          </cell>
          <cell r="E47" t="str">
            <v>BELL</v>
          </cell>
        </row>
        <row r="48">
          <cell r="A48">
            <v>503</v>
          </cell>
          <cell r="B48" t="str">
            <v>Hermans</v>
          </cell>
          <cell r="C48" t="str">
            <v>Jean</v>
          </cell>
          <cell r="D48" t="str">
            <v>H70</v>
          </cell>
          <cell r="E48" t="str">
            <v>BELFIUS/HARIBO</v>
          </cell>
        </row>
        <row r="49">
          <cell r="A49">
            <v>504</v>
          </cell>
          <cell r="B49" t="str">
            <v>Van den Bogaert</v>
          </cell>
          <cell r="C49" t="str">
            <v>Ronny</v>
          </cell>
          <cell r="D49" t="str">
            <v>H65</v>
          </cell>
          <cell r="E49" t="str">
            <v>BELL</v>
          </cell>
        </row>
        <row r="50">
          <cell r="A50">
            <v>526</v>
          </cell>
          <cell r="B50" t="str">
            <v>De Bruyn</v>
          </cell>
          <cell r="C50" t="str">
            <v>Andre</v>
          </cell>
          <cell r="D50" t="str">
            <v>H70</v>
          </cell>
          <cell r="E50" t="str">
            <v>BELL</v>
          </cell>
        </row>
        <row r="51">
          <cell r="A51">
            <v>537</v>
          </cell>
          <cell r="B51" t="str">
            <v>Lauwerys</v>
          </cell>
          <cell r="C51" t="str">
            <v>Norbert</v>
          </cell>
          <cell r="D51" t="str">
            <v>H70</v>
          </cell>
          <cell r="E51" t="str">
            <v>TOL</v>
          </cell>
        </row>
        <row r="52">
          <cell r="A52">
            <v>544</v>
          </cell>
          <cell r="B52" t="str">
            <v>Van Cappellen</v>
          </cell>
          <cell r="C52" t="str">
            <v>Dirk</v>
          </cell>
          <cell r="D52" t="str">
            <v>H65</v>
          </cell>
          <cell r="E52" t="str">
            <v>BELL</v>
          </cell>
        </row>
        <row r="53">
          <cell r="A53">
            <v>553</v>
          </cell>
          <cell r="B53" t="str">
            <v>Van Wolvelaer</v>
          </cell>
          <cell r="C53" t="str">
            <v>Luc</v>
          </cell>
          <cell r="D53" t="str">
            <v>H60</v>
          </cell>
          <cell r="E53" t="str">
            <v>SAS</v>
          </cell>
        </row>
        <row r="54">
          <cell r="A54">
            <v>562</v>
          </cell>
          <cell r="B54" t="str">
            <v>Huyshauwer</v>
          </cell>
          <cell r="C54" t="str">
            <v>Thierry</v>
          </cell>
          <cell r="D54" t="str">
            <v>H60</v>
          </cell>
          <cell r="E54" t="str">
            <v>TOL</v>
          </cell>
        </row>
        <row r="55">
          <cell r="A55">
            <v>565</v>
          </cell>
          <cell r="B55" t="str">
            <v>Packolet</v>
          </cell>
          <cell r="C55" t="str">
            <v>Walter</v>
          </cell>
          <cell r="D55" t="str">
            <v>H65</v>
          </cell>
          <cell r="E55" t="str">
            <v>SODIPA</v>
          </cell>
        </row>
        <row r="56">
          <cell r="A56">
            <v>575</v>
          </cell>
          <cell r="B56" t="str">
            <v>Smet </v>
          </cell>
          <cell r="C56" t="str">
            <v>Paul</v>
          </cell>
          <cell r="D56" t="str">
            <v>H65</v>
          </cell>
          <cell r="E56" t="str">
            <v>KBC</v>
          </cell>
        </row>
        <row r="57">
          <cell r="A57">
            <v>604</v>
          </cell>
          <cell r="B57" t="str">
            <v>Duré</v>
          </cell>
          <cell r="C57" t="str">
            <v>Wim</v>
          </cell>
          <cell r="D57" t="str">
            <v>H65</v>
          </cell>
          <cell r="E57" t="str">
            <v>SAS</v>
          </cell>
        </row>
        <row r="58">
          <cell r="A58">
            <v>630</v>
          </cell>
          <cell r="B58" t="str">
            <v>Mesens</v>
          </cell>
          <cell r="C58" t="str">
            <v>Dirk</v>
          </cell>
          <cell r="D58" t="str">
            <v>H60</v>
          </cell>
          <cell r="E58" t="str">
            <v>SODIPA</v>
          </cell>
        </row>
        <row r="59">
          <cell r="A59">
            <v>637</v>
          </cell>
          <cell r="B59" t="str">
            <v>Vercauteren</v>
          </cell>
          <cell r="C59" t="str">
            <v>Daniël</v>
          </cell>
          <cell r="D59" t="str">
            <v>H60</v>
          </cell>
          <cell r="E59" t="str">
            <v>SODIPA</v>
          </cell>
        </row>
        <row r="60">
          <cell r="A60">
            <v>645</v>
          </cell>
          <cell r="B60" t="str">
            <v>Janssens</v>
          </cell>
          <cell r="C60" t="str">
            <v>Jacky</v>
          </cell>
          <cell r="D60" t="str">
            <v>H70</v>
          </cell>
          <cell r="E60" t="str">
            <v>SODIPA</v>
          </cell>
        </row>
        <row r="61">
          <cell r="A61">
            <v>663</v>
          </cell>
          <cell r="B61" t="str">
            <v>Brijnaert</v>
          </cell>
          <cell r="C61" t="str">
            <v>Dirk</v>
          </cell>
          <cell r="D61" t="str">
            <v>H55</v>
          </cell>
          <cell r="E61" t="str">
            <v>KBC</v>
          </cell>
        </row>
        <row r="62">
          <cell r="A62">
            <v>666</v>
          </cell>
          <cell r="B62" t="str">
            <v>Nauws</v>
          </cell>
          <cell r="C62" t="str">
            <v>Ludo</v>
          </cell>
          <cell r="D62" t="str">
            <v>H55</v>
          </cell>
          <cell r="E62" t="str">
            <v>SODIPA</v>
          </cell>
        </row>
        <row r="63">
          <cell r="A63">
            <v>668</v>
          </cell>
          <cell r="B63" t="str">
            <v>Van Den Bosch</v>
          </cell>
          <cell r="C63" t="str">
            <v>John</v>
          </cell>
          <cell r="D63" t="str">
            <v>H75</v>
          </cell>
          <cell r="E63" t="str">
            <v>SODIPA</v>
          </cell>
        </row>
        <row r="64">
          <cell r="A64">
            <v>672</v>
          </cell>
          <cell r="B64" t="str">
            <v>Van Damme </v>
          </cell>
          <cell r="C64" t="str">
            <v>Guy</v>
          </cell>
          <cell r="D64" t="str">
            <v>H55</v>
          </cell>
          <cell r="E64" t="str">
            <v>KBC</v>
          </cell>
        </row>
        <row r="65">
          <cell r="A65">
            <v>674</v>
          </cell>
          <cell r="B65" t="str">
            <v>D'Hondt</v>
          </cell>
          <cell r="C65" t="str">
            <v>Herman</v>
          </cell>
          <cell r="D65" t="str">
            <v>H60</v>
          </cell>
          <cell r="E65" t="str">
            <v>KBC</v>
          </cell>
        </row>
        <row r="66">
          <cell r="A66">
            <v>676</v>
          </cell>
          <cell r="B66" t="str">
            <v>Roelandt </v>
          </cell>
          <cell r="C66" t="str">
            <v>Patrick</v>
          </cell>
          <cell r="D66" t="str">
            <v>H55</v>
          </cell>
          <cell r="E66" t="str">
            <v>KBC</v>
          </cell>
        </row>
        <row r="67">
          <cell r="A67">
            <v>680</v>
          </cell>
          <cell r="B67" t="str">
            <v>Claessens</v>
          </cell>
          <cell r="C67" t="str">
            <v>Jozef</v>
          </cell>
          <cell r="D67" t="str">
            <v>H70</v>
          </cell>
          <cell r="E67" t="str">
            <v>KBC</v>
          </cell>
        </row>
        <row r="68">
          <cell r="A68">
            <v>682</v>
          </cell>
          <cell r="B68" t="str">
            <v>Tijskens</v>
          </cell>
          <cell r="C68" t="str">
            <v>Wannes</v>
          </cell>
          <cell r="D68" t="str">
            <v>H65</v>
          </cell>
          <cell r="E68" t="str">
            <v>SODIPA</v>
          </cell>
        </row>
        <row r="69">
          <cell r="A69">
            <v>687</v>
          </cell>
          <cell r="B69" t="str">
            <v>Van Oyutsel</v>
          </cell>
          <cell r="C69" t="str">
            <v>Pascal</v>
          </cell>
          <cell r="D69" t="str">
            <v>H50</v>
          </cell>
          <cell r="E69" t="str">
            <v>SAS</v>
          </cell>
        </row>
        <row r="70">
          <cell r="A70">
            <v>692</v>
          </cell>
          <cell r="B70" t="str">
            <v>Picavet</v>
          </cell>
          <cell r="C70" t="str">
            <v>Nico</v>
          </cell>
          <cell r="D70" t="str">
            <v>H45</v>
          </cell>
          <cell r="E70" t="str">
            <v>BELL</v>
          </cell>
        </row>
        <row r="71">
          <cell r="A71">
            <v>694</v>
          </cell>
          <cell r="B71" t="str">
            <v>Van Lierde</v>
          </cell>
          <cell r="C71" t="str">
            <v> Freddy</v>
          </cell>
          <cell r="D71" t="str">
            <v>H55</v>
          </cell>
          <cell r="E71" t="str">
            <v>SAS</v>
          </cell>
        </row>
        <row r="72">
          <cell r="A72">
            <v>699</v>
          </cell>
          <cell r="B72" t="str">
            <v>Hofmans</v>
          </cell>
          <cell r="C72" t="str">
            <v>Marietta</v>
          </cell>
          <cell r="D72" t="str">
            <v>D65</v>
          </cell>
          <cell r="E72" t="str">
            <v>KBC</v>
          </cell>
        </row>
        <row r="73">
          <cell r="A73">
            <v>700</v>
          </cell>
          <cell r="B73" t="str">
            <v>De Roeck</v>
          </cell>
          <cell r="C73" t="str">
            <v>Robert</v>
          </cell>
          <cell r="D73" t="str">
            <v>H70</v>
          </cell>
          <cell r="E73" t="str">
            <v>BELL</v>
          </cell>
        </row>
        <row r="74">
          <cell r="A74">
            <v>701</v>
          </cell>
          <cell r="B74" t="str">
            <v>Schenck</v>
          </cell>
          <cell r="C74" t="str">
            <v>Christel</v>
          </cell>
          <cell r="D74" t="str">
            <v>D55</v>
          </cell>
          <cell r="E74" t="str">
            <v>SAS</v>
          </cell>
        </row>
        <row r="75">
          <cell r="A75">
            <v>703</v>
          </cell>
          <cell r="B75" t="str">
            <v>Papanikitas</v>
          </cell>
          <cell r="C75" t="str">
            <v>Marc</v>
          </cell>
          <cell r="D75" t="str">
            <v>H50</v>
          </cell>
          <cell r="E75" t="str">
            <v>BELL</v>
          </cell>
        </row>
        <row r="76">
          <cell r="A76">
            <v>705</v>
          </cell>
          <cell r="B76" t="str">
            <v>Hendrickx</v>
          </cell>
          <cell r="C76" t="str">
            <v>Marcel</v>
          </cell>
          <cell r="D76" t="str">
            <v>H45</v>
          </cell>
          <cell r="E76" t="str">
            <v>SAS</v>
          </cell>
        </row>
        <row r="77">
          <cell r="A77">
            <v>717</v>
          </cell>
          <cell r="B77" t="str">
            <v>Teunkens</v>
          </cell>
          <cell r="C77" t="str">
            <v>Karel</v>
          </cell>
          <cell r="D77" t="str">
            <v>H55</v>
          </cell>
          <cell r="E77" t="str">
            <v>KBC</v>
          </cell>
        </row>
        <row r="78">
          <cell r="A78">
            <v>719</v>
          </cell>
          <cell r="B78" t="str">
            <v>Van Geel</v>
          </cell>
          <cell r="C78" t="str">
            <v> Marc</v>
          </cell>
          <cell r="D78" t="str">
            <v>H60</v>
          </cell>
          <cell r="E78" t="str">
            <v>SODIPA</v>
          </cell>
        </row>
        <row r="79">
          <cell r="A79">
            <v>729</v>
          </cell>
          <cell r="B79" t="str">
            <v>Van Stappen</v>
          </cell>
          <cell r="C79" t="str">
            <v>Jelle</v>
          </cell>
          <cell r="D79" t="str">
            <v>H40</v>
          </cell>
          <cell r="E79" t="str">
            <v>KBC</v>
          </cell>
        </row>
        <row r="80">
          <cell r="A80">
            <v>723</v>
          </cell>
          <cell r="B80" t="str">
            <v>Waegnaer</v>
          </cell>
          <cell r="C80" t="str">
            <v>Ronny</v>
          </cell>
          <cell r="D80" t="str">
            <v>H50</v>
          </cell>
          <cell r="E80" t="str">
            <v>KBC</v>
          </cell>
        </row>
        <row r="81">
          <cell r="A81">
            <v>735</v>
          </cell>
          <cell r="B81" t="str">
            <v>De Wael</v>
          </cell>
          <cell r="C81" t="str">
            <v>Paul</v>
          </cell>
          <cell r="D81" t="str">
            <v>H60</v>
          </cell>
          <cell r="E81" t="str">
            <v>SAS</v>
          </cell>
        </row>
        <row r="82">
          <cell r="A82">
            <v>737</v>
          </cell>
          <cell r="B82" t="str">
            <v>Van Bruysel</v>
          </cell>
          <cell r="C82" t="str">
            <v>Dirk</v>
          </cell>
          <cell r="D82" t="str">
            <v>H60</v>
          </cell>
          <cell r="E82" t="str">
            <v>KBC</v>
          </cell>
        </row>
        <row r="83">
          <cell r="A83">
            <v>738</v>
          </cell>
          <cell r="B83" t="str">
            <v>David </v>
          </cell>
          <cell r="C83" t="str">
            <v>Joke</v>
          </cell>
          <cell r="D83" t="str">
            <v>DS</v>
          </cell>
          <cell r="E83" t="str">
            <v>KBC</v>
          </cell>
        </row>
        <row r="84">
          <cell r="A84">
            <v>739</v>
          </cell>
          <cell r="B84" t="str">
            <v>Ceulemans</v>
          </cell>
          <cell r="C84" t="str">
            <v>Chris</v>
          </cell>
          <cell r="D84" t="str">
            <v>H65</v>
          </cell>
          <cell r="E84" t="str">
            <v>BELFIUS/HARIBO</v>
          </cell>
        </row>
        <row r="85">
          <cell r="A85">
            <v>740</v>
          </cell>
          <cell r="B85" t="str">
            <v>Torfs</v>
          </cell>
          <cell r="C85" t="str">
            <v>Berten</v>
          </cell>
          <cell r="D85" t="str">
            <v>HS</v>
          </cell>
          <cell r="E85" t="str">
            <v>BELFIUS/HARIBO</v>
          </cell>
        </row>
        <row r="86">
          <cell r="A86">
            <v>741</v>
          </cell>
          <cell r="B86" t="str">
            <v>Allison</v>
          </cell>
          <cell r="C86" t="str">
            <v>Elise</v>
          </cell>
          <cell r="D86" t="str">
            <v>DS</v>
          </cell>
          <cell r="E86" t="str">
            <v>SODIPA</v>
          </cell>
        </row>
        <row r="87">
          <cell r="A87">
            <v>742</v>
          </cell>
          <cell r="B87" t="str">
            <v>Hofman</v>
          </cell>
          <cell r="C87" t="str">
            <v>Els</v>
          </cell>
          <cell r="D87" t="str">
            <v>D45</v>
          </cell>
          <cell r="E87" t="str">
            <v>SAS</v>
          </cell>
        </row>
        <row r="88">
          <cell r="A88">
            <v>743</v>
          </cell>
          <cell r="B88" t="str">
            <v>Darcon</v>
          </cell>
          <cell r="C88" t="str">
            <v>Michelle</v>
          </cell>
          <cell r="D88" t="str">
            <v>DS</v>
          </cell>
          <cell r="E88" t="str">
            <v>SAS</v>
          </cell>
        </row>
        <row r="89">
          <cell r="A89">
            <v>744</v>
          </cell>
          <cell r="B89" t="str">
            <v>Torfs</v>
          </cell>
          <cell r="C89" t="str">
            <v>Karlien</v>
          </cell>
          <cell r="D89" t="str">
            <v>DS</v>
          </cell>
          <cell r="E89" t="str">
            <v>BELFIUS/HARIBO</v>
          </cell>
        </row>
        <row r="90">
          <cell r="A90">
            <v>745</v>
          </cell>
          <cell r="B90" t="str">
            <v>Schelkens</v>
          </cell>
          <cell r="C90" t="str">
            <v>Chris</v>
          </cell>
          <cell r="D90" t="str">
            <v>H60</v>
          </cell>
          <cell r="E90" t="str">
            <v>KBC</v>
          </cell>
        </row>
        <row r="91">
          <cell r="A91">
            <v>762</v>
          </cell>
          <cell r="B91" t="str">
            <v>Van de Water</v>
          </cell>
          <cell r="C91" t="str">
            <v>Nico</v>
          </cell>
          <cell r="D91" t="str">
            <v>H50</v>
          </cell>
          <cell r="E91" t="str">
            <v>TOL</v>
          </cell>
        </row>
        <row r="92">
          <cell r="A92">
            <v>763</v>
          </cell>
          <cell r="B92" t="str">
            <v>Staes</v>
          </cell>
          <cell r="C92" t="str">
            <v>Patrick</v>
          </cell>
          <cell r="D92" t="str">
            <v>H50</v>
          </cell>
          <cell r="E92" t="str">
            <v>BELL</v>
          </cell>
        </row>
        <row r="93">
          <cell r="A93">
            <v>764</v>
          </cell>
          <cell r="B93" t="str">
            <v>Tielemans</v>
          </cell>
          <cell r="C93" t="str">
            <v>Kenny</v>
          </cell>
          <cell r="D93" t="str">
            <v>HS</v>
          </cell>
          <cell r="E93" t="str">
            <v>BELFIUS/HARIBO</v>
          </cell>
        </row>
        <row r="94">
          <cell r="A94">
            <v>857</v>
          </cell>
          <cell r="B94" t="str">
            <v>De Backer</v>
          </cell>
          <cell r="C94" t="str">
            <v>Ferdinand</v>
          </cell>
          <cell r="D94" t="str">
            <v>H75</v>
          </cell>
          <cell r="E94" t="str">
            <v>BELL</v>
          </cell>
        </row>
        <row r="95">
          <cell r="A95">
            <v>909</v>
          </cell>
          <cell r="B95" t="str">
            <v>Van Damme</v>
          </cell>
          <cell r="C95" t="str">
            <v>Dimitri</v>
          </cell>
          <cell r="D95" t="str">
            <v>H40</v>
          </cell>
          <cell r="E95" t="str">
            <v>SAS</v>
          </cell>
        </row>
        <row r="96">
          <cell r="A96">
            <v>914</v>
          </cell>
          <cell r="B96" t="str">
            <v>Merckx</v>
          </cell>
          <cell r="C96" t="str">
            <v>Eddy</v>
          </cell>
          <cell r="D96" t="str">
            <v>H50</v>
          </cell>
          <cell r="E96" t="str">
            <v>BELL</v>
          </cell>
        </row>
        <row r="97">
          <cell r="A97">
            <v>916</v>
          </cell>
          <cell r="B97" t="str">
            <v>Merckx</v>
          </cell>
          <cell r="C97" t="str">
            <v>Jannes</v>
          </cell>
          <cell r="D97" t="str">
            <v>HS</v>
          </cell>
          <cell r="E97" t="str">
            <v>BELL</v>
          </cell>
        </row>
        <row r="98">
          <cell r="A98">
            <v>923</v>
          </cell>
          <cell r="B98" t="str">
            <v>Verlinden</v>
          </cell>
          <cell r="C98" t="str">
            <v>Jef</v>
          </cell>
          <cell r="D98" t="str">
            <v>HS</v>
          </cell>
          <cell r="E98" t="str">
            <v>SAS</v>
          </cell>
        </row>
        <row r="99">
          <cell r="A99">
            <v>927</v>
          </cell>
          <cell r="B99" t="str">
            <v>Van Deuren</v>
          </cell>
          <cell r="C99" t="str">
            <v>Albert</v>
          </cell>
          <cell r="D99" t="str">
            <v>H70</v>
          </cell>
          <cell r="E99" t="str">
            <v>KBC</v>
          </cell>
        </row>
        <row r="100">
          <cell r="A100">
            <v>928</v>
          </cell>
          <cell r="B100" t="str">
            <v>De Maeyer</v>
          </cell>
          <cell r="C100" t="str">
            <v>Jan</v>
          </cell>
          <cell r="D100" t="str">
            <v>H50</v>
          </cell>
          <cell r="E100" t="str">
            <v>KBC</v>
          </cell>
        </row>
        <row r="101">
          <cell r="A101">
            <v>929</v>
          </cell>
          <cell r="B101" t="str">
            <v>Verstappen</v>
          </cell>
          <cell r="C101" t="str">
            <v>Jelle</v>
          </cell>
          <cell r="D101" t="str">
            <v>H40</v>
          </cell>
          <cell r="E101" t="str">
            <v>KBC</v>
          </cell>
        </row>
        <row r="102">
          <cell r="A102">
            <v>941</v>
          </cell>
          <cell r="B102" t="str">
            <v>Leblon</v>
          </cell>
          <cell r="C102" t="str">
            <v>Jean</v>
          </cell>
          <cell r="D102" t="str">
            <v>H70</v>
          </cell>
          <cell r="E102" t="str">
            <v>TOL</v>
          </cell>
        </row>
        <row r="103">
          <cell r="A103">
            <v>946</v>
          </cell>
          <cell r="B103" t="str">
            <v>Wuytack </v>
          </cell>
          <cell r="C103" t="str">
            <v>Sara</v>
          </cell>
          <cell r="D103" t="str">
            <v>D50</v>
          </cell>
          <cell r="E103" t="str">
            <v>KBC</v>
          </cell>
        </row>
        <row r="104">
          <cell r="A104">
            <v>964</v>
          </cell>
          <cell r="B104" t="str">
            <v>Pantus</v>
          </cell>
          <cell r="C104" t="str">
            <v>Dimitru</v>
          </cell>
          <cell r="D104" t="str">
            <v>H40</v>
          </cell>
          <cell r="E104" t="str">
            <v>BELFIUS/HARIBO</v>
          </cell>
        </row>
        <row r="105">
          <cell r="A105">
            <v>965</v>
          </cell>
          <cell r="B105" t="str">
            <v>Verstichele</v>
          </cell>
          <cell r="C105" t="str">
            <v>Freddy</v>
          </cell>
          <cell r="D105" t="str">
            <v>H70</v>
          </cell>
          <cell r="E105" t="str">
            <v>KBC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9"/>
  <sheetViews>
    <sheetView tabSelected="1" workbookViewId="0" topLeftCell="A93">
      <selection activeCell="J104" sqref="J104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18.7109375" style="0" customWidth="1"/>
    <col min="4" max="4" width="11.7109375" style="0" customWidth="1"/>
    <col min="5" max="5" width="7.7109375" style="0" customWidth="1"/>
    <col min="6" max="6" width="19.7109375" style="0" customWidth="1"/>
    <col min="8" max="8" width="11.140625" style="0" bestFit="1" customWidth="1"/>
  </cols>
  <sheetData>
    <row r="2" spans="1:8" ht="12.75">
      <c r="A2" s="30" t="s">
        <v>0</v>
      </c>
      <c r="B2" s="30"/>
      <c r="C2" s="30"/>
      <c r="D2" s="30"/>
      <c r="E2" s="30"/>
      <c r="F2" s="30"/>
      <c r="G2" s="30"/>
      <c r="H2" s="30"/>
    </row>
    <row r="3" spans="1:8" ht="12.75">
      <c r="A3" s="31" t="s">
        <v>1</v>
      </c>
      <c r="B3" s="31"/>
      <c r="C3" s="31"/>
      <c r="D3" s="31"/>
      <c r="E3" s="31"/>
      <c r="F3" s="31"/>
      <c r="G3" s="31"/>
      <c r="H3" s="31"/>
    </row>
    <row r="4" spans="1:8" ht="12.75">
      <c r="A4" s="31" t="s">
        <v>2</v>
      </c>
      <c r="B4" s="31"/>
      <c r="C4" s="31"/>
      <c r="D4" s="31"/>
      <c r="E4" s="31"/>
      <c r="F4" s="31"/>
      <c r="G4" s="31"/>
      <c r="H4" s="31"/>
    </row>
    <row r="7" spans="1:3" ht="12.75">
      <c r="A7" s="2" t="s">
        <v>3</v>
      </c>
      <c r="B7" s="2"/>
      <c r="C7" s="2"/>
    </row>
    <row r="8" spans="1:7" ht="12.75">
      <c r="A8" t="s">
        <v>4</v>
      </c>
      <c r="B8" t="s">
        <v>5</v>
      </c>
      <c r="C8" t="s">
        <v>6</v>
      </c>
      <c r="D8" t="s">
        <v>7</v>
      </c>
      <c r="E8" t="s">
        <v>8</v>
      </c>
      <c r="F8" t="s">
        <v>9</v>
      </c>
      <c r="G8" t="s">
        <v>10</v>
      </c>
    </row>
    <row r="9" spans="1:8" ht="12.75">
      <c r="A9">
        <v>1</v>
      </c>
      <c r="B9">
        <v>503</v>
      </c>
      <c r="C9" t="s">
        <v>11</v>
      </c>
      <c r="D9" t="s">
        <v>12</v>
      </c>
      <c r="E9" t="s">
        <v>13</v>
      </c>
      <c r="F9" t="s">
        <v>14</v>
      </c>
      <c r="G9" s="3" t="s">
        <v>15</v>
      </c>
      <c r="H9" s="2" t="s">
        <v>16</v>
      </c>
    </row>
    <row r="10" spans="1:8" ht="12.75">
      <c r="A10">
        <v>2</v>
      </c>
      <c r="B10">
        <v>544</v>
      </c>
      <c r="C10" t="s">
        <v>17</v>
      </c>
      <c r="D10" t="s">
        <v>18</v>
      </c>
      <c r="E10" t="s">
        <v>19</v>
      </c>
      <c r="F10" t="s">
        <v>20</v>
      </c>
      <c r="G10" s="3" t="s">
        <v>21</v>
      </c>
      <c r="H10" s="2" t="s">
        <v>16</v>
      </c>
    </row>
    <row r="11" spans="1:7" ht="12.75">
      <c r="A11">
        <v>3</v>
      </c>
      <c r="B11">
        <v>378</v>
      </c>
      <c r="C11" t="s">
        <v>22</v>
      </c>
      <c r="D11" t="s">
        <v>23</v>
      </c>
      <c r="E11" t="s">
        <v>19</v>
      </c>
      <c r="F11" t="s">
        <v>24</v>
      </c>
      <c r="G11" s="3" t="s">
        <v>25</v>
      </c>
    </row>
    <row r="12" spans="1:7" ht="12.75">
      <c r="A12">
        <v>4</v>
      </c>
      <c r="B12">
        <v>274</v>
      </c>
      <c r="C12" t="s">
        <v>26</v>
      </c>
      <c r="D12" t="s">
        <v>27</v>
      </c>
      <c r="E12" t="s">
        <v>13</v>
      </c>
      <c r="F12" t="s">
        <v>20</v>
      </c>
      <c r="G12" s="3" t="s">
        <v>28</v>
      </c>
    </row>
    <row r="14" spans="1:3" ht="12.75">
      <c r="A14" s="2" t="s">
        <v>29</v>
      </c>
      <c r="B14" s="2"/>
      <c r="C14" s="2"/>
    </row>
    <row r="15" spans="1:7" ht="12.75">
      <c r="A15" t="s">
        <v>4</v>
      </c>
      <c r="B15" t="s">
        <v>5</v>
      </c>
      <c r="C15" t="s">
        <v>6</v>
      </c>
      <c r="D15" t="s">
        <v>7</v>
      </c>
      <c r="E15" t="s">
        <v>8</v>
      </c>
      <c r="F15" t="s">
        <v>9</v>
      </c>
      <c r="G15" t="s">
        <v>10</v>
      </c>
    </row>
    <row r="16" spans="1:8" s="4" customFormat="1" ht="14.25">
      <c r="A16">
        <v>1</v>
      </c>
      <c r="B16">
        <v>82</v>
      </c>
      <c r="C16" t="s">
        <v>30</v>
      </c>
      <c r="D16" t="s">
        <v>31</v>
      </c>
      <c r="E16" t="s">
        <v>32</v>
      </c>
      <c r="F16" t="s">
        <v>20</v>
      </c>
      <c r="G16" s="3" t="s">
        <v>33</v>
      </c>
      <c r="H16" s="2" t="s">
        <v>16</v>
      </c>
    </row>
    <row r="17" spans="1:8" ht="12.75">
      <c r="A17">
        <v>2</v>
      </c>
      <c r="B17">
        <v>77</v>
      </c>
      <c r="C17" t="s">
        <v>34</v>
      </c>
      <c r="D17" t="s">
        <v>35</v>
      </c>
      <c r="E17" t="s">
        <v>36</v>
      </c>
      <c r="F17" t="s">
        <v>14</v>
      </c>
      <c r="G17" s="3" t="s">
        <v>37</v>
      </c>
      <c r="H17" s="2" t="s">
        <v>16</v>
      </c>
    </row>
    <row r="18" spans="1:8" ht="15">
      <c r="A18" s="2" t="s">
        <v>38</v>
      </c>
      <c r="B18" s="2"/>
      <c r="C18" s="2"/>
      <c r="D18" s="5"/>
      <c r="E18" s="5"/>
      <c r="F18" s="5"/>
      <c r="G18" s="5"/>
      <c r="H18" s="6"/>
    </row>
    <row r="19" spans="1:8" ht="12.75">
      <c r="A19">
        <v>1</v>
      </c>
      <c r="B19">
        <v>857</v>
      </c>
      <c r="C19" t="s">
        <v>39</v>
      </c>
      <c r="D19" t="s">
        <v>40</v>
      </c>
      <c r="E19" t="s">
        <v>41</v>
      </c>
      <c r="F19" t="s">
        <v>20</v>
      </c>
      <c r="G19" s="3" t="s">
        <v>42</v>
      </c>
      <c r="H19" s="2" t="s">
        <v>16</v>
      </c>
    </row>
    <row r="20" spans="1:8" ht="12.75">
      <c r="A20">
        <v>2</v>
      </c>
      <c r="B20">
        <v>965</v>
      </c>
      <c r="C20" t="s">
        <v>43</v>
      </c>
      <c r="D20" t="s">
        <v>44</v>
      </c>
      <c r="E20" t="s">
        <v>13</v>
      </c>
      <c r="F20" t="s">
        <v>24</v>
      </c>
      <c r="G20" s="3" t="s">
        <v>45</v>
      </c>
      <c r="H20" s="2"/>
    </row>
    <row r="21" spans="1:8" ht="12.75">
      <c r="A21">
        <v>3</v>
      </c>
      <c r="B21">
        <v>497</v>
      </c>
      <c r="C21" t="s">
        <v>46</v>
      </c>
      <c r="D21" t="s">
        <v>47</v>
      </c>
      <c r="E21" t="s">
        <v>48</v>
      </c>
      <c r="F21" t="s">
        <v>20</v>
      </c>
      <c r="G21" s="3" t="s">
        <v>49</v>
      </c>
      <c r="H21" s="2" t="s">
        <v>16</v>
      </c>
    </row>
    <row r="22" spans="1:8" ht="15">
      <c r="A22" s="7"/>
      <c r="B22" s="5"/>
      <c r="C22" s="5"/>
      <c r="D22" s="5"/>
      <c r="E22" s="5"/>
      <c r="F22" s="5"/>
      <c r="G22" s="5"/>
      <c r="H22" s="6"/>
    </row>
    <row r="24" spans="1:8" ht="12.75">
      <c r="A24" s="8" t="s">
        <v>50</v>
      </c>
      <c r="B24" s="1"/>
      <c r="C24" s="1"/>
      <c r="D24" s="1"/>
      <c r="E24" s="1"/>
      <c r="F24" s="1"/>
      <c r="G24" s="1"/>
      <c r="H24" s="9"/>
    </row>
    <row r="25" spans="1:8" ht="12.75">
      <c r="A25" s="10" t="s">
        <v>4</v>
      </c>
      <c r="B25" s="10" t="s">
        <v>5</v>
      </c>
      <c r="C25" s="10" t="s">
        <v>6</v>
      </c>
      <c r="D25" s="10" t="s">
        <v>7</v>
      </c>
      <c r="E25" s="10" t="s">
        <v>8</v>
      </c>
      <c r="F25" s="10" t="s">
        <v>9</v>
      </c>
      <c r="G25" s="10" t="s">
        <v>51</v>
      </c>
      <c r="H25" s="11"/>
    </row>
    <row r="26" spans="1:8" ht="12.75">
      <c r="A26" s="12">
        <v>1</v>
      </c>
      <c r="B26" s="13">
        <v>82</v>
      </c>
      <c r="C26" s="1" t="str">
        <f>VLOOKUP($B26,'[1]leden'!$A$2:$E$180,2)</f>
        <v>Claes</v>
      </c>
      <c r="D26" s="1" t="str">
        <f>VLOOKUP($B26,'[1]leden'!$A$2:$E$180,3)</f>
        <v>Judy</v>
      </c>
      <c r="E26" s="1" t="str">
        <f>VLOOKUP($B26,'[1]leden'!$A$2:$E$180,4)</f>
        <v>D60</v>
      </c>
      <c r="F26" s="1" t="str">
        <f>VLOOKUP($B26,'[1]leden'!$A$2:$E$180,5)</f>
        <v>BELL</v>
      </c>
      <c r="G26" s="14" t="s">
        <v>52</v>
      </c>
      <c r="H26" s="15" t="s">
        <v>16</v>
      </c>
    </row>
    <row r="27" spans="1:8" ht="12.75">
      <c r="A27" s="12">
        <v>2</v>
      </c>
      <c r="B27" s="13">
        <v>77</v>
      </c>
      <c r="C27" s="1" t="str">
        <f>VLOOKUP($B27,'[1]leden'!$A$2:$E$180,2)</f>
        <v>Vermeulen</v>
      </c>
      <c r="D27" s="1" t="str">
        <f>VLOOKUP($B27,'[1]leden'!$A$2:$E$180,3)</f>
        <v>Anna</v>
      </c>
      <c r="E27" s="1" t="str">
        <f>VLOOKUP($B27,'[1]leden'!$A$2:$E$180,4)</f>
        <v>D75</v>
      </c>
      <c r="F27" s="1" t="str">
        <f>VLOOKUP($B27,'[1]leden'!$A$2:$E$180,5)</f>
        <v>BELFIUS/HARIBO</v>
      </c>
      <c r="G27" s="14" t="s">
        <v>53</v>
      </c>
      <c r="H27" s="15" t="s">
        <v>16</v>
      </c>
    </row>
    <row r="28" spans="1:8" ht="12.75">
      <c r="A28" s="12"/>
      <c r="B28" s="13"/>
      <c r="C28" s="1"/>
      <c r="D28" s="1"/>
      <c r="E28" s="1"/>
      <c r="F28" s="1"/>
      <c r="G28" s="14"/>
      <c r="H28" s="15"/>
    </row>
    <row r="29" spans="1:8" ht="12.75">
      <c r="A29" s="8" t="s">
        <v>54</v>
      </c>
      <c r="B29" s="1"/>
      <c r="C29" s="1"/>
      <c r="D29" s="1"/>
      <c r="E29" s="1"/>
      <c r="F29" s="1"/>
      <c r="G29" s="1"/>
      <c r="H29" s="16"/>
    </row>
    <row r="30" spans="1:8" ht="12.75">
      <c r="A30" s="10" t="s">
        <v>4</v>
      </c>
      <c r="B30" s="10" t="s">
        <v>5</v>
      </c>
      <c r="C30" s="10" t="s">
        <v>6</v>
      </c>
      <c r="D30" s="10" t="s">
        <v>7</v>
      </c>
      <c r="E30" s="10" t="s">
        <v>8</v>
      </c>
      <c r="F30" s="10" t="s">
        <v>9</v>
      </c>
      <c r="G30" s="10" t="s">
        <v>51</v>
      </c>
      <c r="H30" s="11"/>
    </row>
    <row r="31" spans="1:8" ht="12.75">
      <c r="A31" s="12">
        <v>1</v>
      </c>
      <c r="B31" s="13">
        <v>378</v>
      </c>
      <c r="C31" s="1" t="str">
        <f>VLOOKUP($B31,'[1]leden'!$A$2:$E$180,2)</f>
        <v>Logist</v>
      </c>
      <c r="D31" s="1" t="str">
        <f>VLOOKUP($B31,'[1]leden'!$A$2:$E$180,3)</f>
        <v>Yves</v>
      </c>
      <c r="E31" s="1" t="str">
        <f>VLOOKUP($B31,'[1]leden'!$A$2:$E$180,4)</f>
        <v>H65</v>
      </c>
      <c r="F31" s="1" t="str">
        <f>VLOOKUP($B31,'[1]leden'!$A$2:$E$180,5)</f>
        <v>KBC</v>
      </c>
      <c r="G31" s="14" t="s">
        <v>55</v>
      </c>
      <c r="H31" s="15" t="s">
        <v>16</v>
      </c>
    </row>
    <row r="32" spans="1:8" ht="12.75">
      <c r="A32" s="12">
        <v>2</v>
      </c>
      <c r="B32" s="13">
        <v>672</v>
      </c>
      <c r="C32" s="1" t="str">
        <f>VLOOKUP($B32,'[1]leden'!$A$2:$E$180,2)</f>
        <v>Van Damme </v>
      </c>
      <c r="D32" s="1" t="str">
        <f>VLOOKUP($B32,'[1]leden'!$A$2:$E$180,3)</f>
        <v>Guy</v>
      </c>
      <c r="E32" s="1" t="str">
        <f>VLOOKUP($B32,'[1]leden'!$A$2:$E$180,4)</f>
        <v>H55</v>
      </c>
      <c r="F32" s="1" t="str">
        <f>VLOOKUP($B32,'[1]leden'!$A$2:$E$180,5)</f>
        <v>KBC</v>
      </c>
      <c r="G32" s="14" t="s">
        <v>56</v>
      </c>
      <c r="H32" s="15" t="s">
        <v>16</v>
      </c>
    </row>
    <row r="33" spans="1:8" ht="12.75">
      <c r="A33" s="12">
        <v>3</v>
      </c>
      <c r="B33" s="13">
        <v>630</v>
      </c>
      <c r="C33" s="1" t="str">
        <f>VLOOKUP($B33,'[1]leden'!$A$2:$E$180,2)</f>
        <v>Mesens</v>
      </c>
      <c r="D33" s="1" t="str">
        <f>VLOOKUP($B33,'[1]leden'!$A$2:$E$180,3)</f>
        <v>Dirk</v>
      </c>
      <c r="E33" s="1" t="str">
        <f>VLOOKUP($B33,'[1]leden'!$A$2:$E$180,4)</f>
        <v>H60</v>
      </c>
      <c r="F33" s="1" t="str">
        <f>VLOOKUP($B33,'[1]leden'!$A$2:$E$180,5)</f>
        <v>SODIPA</v>
      </c>
      <c r="G33" s="14" t="s">
        <v>57</v>
      </c>
      <c r="H33" s="15" t="s">
        <v>16</v>
      </c>
    </row>
    <row r="34" spans="1:8" ht="12.75">
      <c r="A34" s="12">
        <v>4</v>
      </c>
      <c r="B34" s="13">
        <v>181</v>
      </c>
      <c r="C34" s="1" t="str">
        <f>VLOOKUP($B34,'[1]leden'!$A$2:$E$180,2)</f>
        <v>Wouters</v>
      </c>
      <c r="D34" s="1" t="str">
        <f>VLOOKUP($B34,'[1]leden'!$A$2:$E$180,3)</f>
        <v>Lorenzo</v>
      </c>
      <c r="E34" s="1" t="str">
        <f>VLOOKUP($B34,'[1]leden'!$A$2:$E$180,4)</f>
        <v>HS</v>
      </c>
      <c r="F34" s="1" t="str">
        <f>VLOOKUP($B34,'[1]leden'!$A$2:$E$180,5)</f>
        <v>BELFIUS/HARIBO</v>
      </c>
      <c r="G34" s="14" t="s">
        <v>58</v>
      </c>
      <c r="H34" s="15" t="s">
        <v>16</v>
      </c>
    </row>
    <row r="35" spans="1:8" ht="12.75">
      <c r="A35" s="12">
        <v>5</v>
      </c>
      <c r="B35" s="13">
        <v>504</v>
      </c>
      <c r="C35" s="1" t="str">
        <f>VLOOKUP($B35,'[1]leden'!$A$2:$E$180,2)</f>
        <v>Van den Bogaert</v>
      </c>
      <c r="D35" s="1" t="str">
        <f>VLOOKUP($B35,'[1]leden'!$A$2:$E$180,3)</f>
        <v>Ronny</v>
      </c>
      <c r="E35" s="1" t="str">
        <f>VLOOKUP($B35,'[1]leden'!$A$2:$E$180,4)</f>
        <v>H65</v>
      </c>
      <c r="F35" s="1" t="str">
        <f>VLOOKUP($B35,'[1]leden'!$A$2:$E$180,5)</f>
        <v>BELL</v>
      </c>
      <c r="G35" s="14" t="s">
        <v>59</v>
      </c>
      <c r="H35" s="11" t="s">
        <v>60</v>
      </c>
    </row>
    <row r="36" spans="1:8" ht="12.75">
      <c r="A36" s="12">
        <v>6</v>
      </c>
      <c r="B36" s="13">
        <v>283</v>
      </c>
      <c r="C36" s="1" t="str">
        <f>VLOOKUP($B36,'[1]leden'!$A$2:$E$180,2)</f>
        <v>Van de Vreken</v>
      </c>
      <c r="D36" s="1" t="str">
        <f>VLOOKUP($B36,'[1]leden'!$A$2:$E$180,3)</f>
        <v> Luc</v>
      </c>
      <c r="E36" s="1" t="str">
        <f>VLOOKUP($B36,'[1]leden'!$A$2:$E$180,4)</f>
        <v>H55</v>
      </c>
      <c r="F36" s="1" t="str">
        <f>VLOOKUP($B36,'[1]leden'!$A$2:$E$180,5)</f>
        <v>BELFIUS/HARIBO</v>
      </c>
      <c r="G36" s="14" t="s">
        <v>61</v>
      </c>
      <c r="H36" s="11"/>
    </row>
    <row r="37" spans="1:8" ht="12.75">
      <c r="A37" s="1">
        <v>7</v>
      </c>
      <c r="B37" s="13">
        <v>680</v>
      </c>
      <c r="C37" s="1" t="str">
        <f>VLOOKUP($B37,'[1]leden'!$A$2:$E$180,2)</f>
        <v>Claessens</v>
      </c>
      <c r="D37" s="1" t="str">
        <f>VLOOKUP($B37,'[1]leden'!$A$2:$E$180,3)</f>
        <v>Jozef</v>
      </c>
      <c r="E37" s="1" t="str">
        <f>VLOOKUP($B37,'[1]leden'!$A$2:$E$180,4)</f>
        <v>H70</v>
      </c>
      <c r="F37" s="1" t="str">
        <f>VLOOKUP($B37,'[1]leden'!$A$2:$E$180,5)</f>
        <v>KBC</v>
      </c>
      <c r="G37" s="13" t="s">
        <v>62</v>
      </c>
      <c r="H37" s="15" t="s">
        <v>16</v>
      </c>
    </row>
    <row r="38" spans="1:8" ht="12.75">
      <c r="A38" s="12">
        <v>8</v>
      </c>
      <c r="B38" s="13">
        <v>544</v>
      </c>
      <c r="C38" s="1" t="str">
        <f>VLOOKUP($B38,'[1]leden'!$A$2:$E$180,2)</f>
        <v>Van Cappellen</v>
      </c>
      <c r="D38" s="1" t="str">
        <f>VLOOKUP($B38,'[1]leden'!$A$2:$E$180,3)</f>
        <v>Dirk</v>
      </c>
      <c r="E38" s="1" t="str">
        <f>VLOOKUP($B38,'[1]leden'!$A$2:$E$180,4)</f>
        <v>H65</v>
      </c>
      <c r="F38" s="1" t="str">
        <f>VLOOKUP($B38,'[1]leden'!$A$2:$E$180,5)</f>
        <v>BELL</v>
      </c>
      <c r="G38" s="14" t="s">
        <v>63</v>
      </c>
      <c r="H38" s="11"/>
    </row>
    <row r="39" spans="1:8" ht="12.75">
      <c r="A39" s="12">
        <v>9</v>
      </c>
      <c r="B39" s="13">
        <v>405</v>
      </c>
      <c r="C39" s="1" t="str">
        <f>VLOOKUP($B39,'[1]leden'!$A$2:$E$180,2)</f>
        <v>Daniëls</v>
      </c>
      <c r="D39" s="1" t="str">
        <f>VLOOKUP($B39,'[1]leden'!$A$2:$E$180,3)</f>
        <v>Ronny</v>
      </c>
      <c r="E39" s="1" t="str">
        <f>VLOOKUP($B39,'[1]leden'!$A$2:$E$180,4)</f>
        <v>H65</v>
      </c>
      <c r="F39" s="1" t="str">
        <f>VLOOKUP($B39,'[1]leden'!$A$2:$E$180,5)</f>
        <v>BELFIUS/HARIBO</v>
      </c>
      <c r="G39" s="14" t="s">
        <v>64</v>
      </c>
      <c r="H39" s="17"/>
    </row>
    <row r="40" spans="1:8" ht="12.75">
      <c r="A40" s="12">
        <v>10</v>
      </c>
      <c r="B40" s="13">
        <v>503</v>
      </c>
      <c r="C40" s="1" t="str">
        <f>VLOOKUP($B40,'[1]leden'!$A$2:$E$180,2)</f>
        <v>Hermans</v>
      </c>
      <c r="D40" s="1" t="str">
        <f>VLOOKUP($B40,'[1]leden'!$A$2:$E$180,3)</f>
        <v>Jean</v>
      </c>
      <c r="E40" s="1" t="str">
        <f>VLOOKUP($B40,'[1]leden'!$A$2:$E$180,4)</f>
        <v>H70</v>
      </c>
      <c r="F40" s="1" t="str">
        <f>VLOOKUP($B40,'[1]leden'!$A$2:$E$180,5)</f>
        <v>BELFIUS/HARIBO</v>
      </c>
      <c r="G40" s="13" t="s">
        <v>65</v>
      </c>
      <c r="H40" s="17"/>
    </row>
    <row r="41" spans="1:8" ht="12.75">
      <c r="A41" s="12">
        <v>11</v>
      </c>
      <c r="B41" s="13">
        <v>700</v>
      </c>
      <c r="C41" s="1" t="str">
        <f>VLOOKUP($B41,'[1]leden'!$A$2:$E$180,2)</f>
        <v>De Roeck</v>
      </c>
      <c r="D41" s="1" t="str">
        <f>VLOOKUP($B41,'[1]leden'!$A$2:$E$180,3)</f>
        <v>Robert</v>
      </c>
      <c r="E41" s="1" t="str">
        <f>VLOOKUP($B41,'[1]leden'!$A$2:$E$180,4)</f>
        <v>H70</v>
      </c>
      <c r="F41" s="1" t="str">
        <f>VLOOKUP($B41,'[1]leden'!$A$2:$E$180,5)</f>
        <v>BELL</v>
      </c>
      <c r="G41" s="14" t="s">
        <v>66</v>
      </c>
      <c r="H41" s="11"/>
    </row>
    <row r="42" spans="1:8" ht="12.75">
      <c r="A42" s="12">
        <v>12</v>
      </c>
      <c r="B42" s="13">
        <v>361</v>
      </c>
      <c r="C42" s="1" t="str">
        <f>VLOOKUP($B42,'[1]leden'!$A$2:$E$180,2)</f>
        <v>Dal Bosco</v>
      </c>
      <c r="D42" s="1" t="str">
        <f>VLOOKUP($B42,'[1]leden'!$A$2:$E$180,3)</f>
        <v>Jean</v>
      </c>
      <c r="E42" s="1" t="str">
        <f>VLOOKUP($B42,'[1]leden'!$A$2:$E$180,4)</f>
        <v>H70</v>
      </c>
      <c r="F42" s="1" t="str">
        <f>VLOOKUP($B42,'[1]leden'!$A$2:$E$180,5)</f>
        <v>KBC</v>
      </c>
      <c r="G42" s="14" t="s">
        <v>67</v>
      </c>
      <c r="H42" s="11"/>
    </row>
    <row r="43" spans="1:8" ht="12.75">
      <c r="A43" s="12">
        <v>13</v>
      </c>
      <c r="B43" s="13">
        <v>382</v>
      </c>
      <c r="C43" s="1" t="str">
        <f>VLOOKUP($B43,'[1]leden'!$A$2:$E$180,2)</f>
        <v>Vanmechelen </v>
      </c>
      <c r="D43" s="1" t="str">
        <f>VLOOKUP($B43,'[1]leden'!$A$2:$E$180,3)</f>
        <v>Filip</v>
      </c>
      <c r="E43" s="1" t="str">
        <f>VLOOKUP($B43,'[1]leden'!$A$2:$E$180,4)</f>
        <v>H50</v>
      </c>
      <c r="F43" s="1" t="str">
        <f>VLOOKUP($B43,'[1]leden'!$A$2:$E$180,5)</f>
        <v>SODIPA</v>
      </c>
      <c r="G43" s="13" t="s">
        <v>68</v>
      </c>
      <c r="H43" s="15" t="s">
        <v>16</v>
      </c>
    </row>
    <row r="44" spans="1:8" ht="12.75">
      <c r="A44" s="1">
        <v>14</v>
      </c>
      <c r="B44" s="13">
        <v>274</v>
      </c>
      <c r="C44" s="1" t="str">
        <f>VLOOKUP($B44,'[1]leden'!$A$2:$E$180,2)</f>
        <v>Apiecionek</v>
      </c>
      <c r="D44" s="1" t="str">
        <f>VLOOKUP($B44,'[1]leden'!$A$2:$E$180,3)</f>
        <v>Vincenty</v>
      </c>
      <c r="E44" s="1" t="str">
        <f>VLOOKUP($B44,'[1]leden'!$A$2:$E$180,4)</f>
        <v>H70</v>
      </c>
      <c r="F44" s="1" t="str">
        <f>VLOOKUP($B44,'[1]leden'!$A$2:$E$180,5)</f>
        <v>BELL</v>
      </c>
      <c r="G44" s="14" t="s">
        <v>69</v>
      </c>
      <c r="H44" s="11" t="s">
        <v>60</v>
      </c>
    </row>
    <row r="45" spans="1:8" ht="12.75">
      <c r="A45" s="12">
        <v>15</v>
      </c>
      <c r="B45" s="13">
        <v>666</v>
      </c>
      <c r="C45" s="1" t="str">
        <f>VLOOKUP($B45,'[1]leden'!$A$2:$E$180,2)</f>
        <v>Nauws</v>
      </c>
      <c r="D45" s="1" t="str">
        <f>VLOOKUP($B45,'[1]leden'!$A$2:$E$180,3)</f>
        <v>Ludo</v>
      </c>
      <c r="E45" s="1" t="str">
        <f>VLOOKUP($B45,'[1]leden'!$A$2:$E$180,4)</f>
        <v>H55</v>
      </c>
      <c r="F45" s="1" t="str">
        <f>VLOOKUP($B45,'[1]leden'!$A$2:$E$180,5)</f>
        <v>SODIPA</v>
      </c>
      <c r="G45" s="13" t="s">
        <v>70</v>
      </c>
      <c r="H45" s="11"/>
    </row>
    <row r="46" spans="1:8" ht="12.75">
      <c r="A46" s="12">
        <v>16</v>
      </c>
      <c r="B46" s="13">
        <v>497</v>
      </c>
      <c r="C46" s="1" t="str">
        <f>VLOOKUP($B46,'[1]leden'!$A$2:$E$180,2)</f>
        <v>Gysbergs</v>
      </c>
      <c r="D46" s="1" t="str">
        <f>VLOOKUP($B46,'[1]leden'!$A$2:$E$180,3)</f>
        <v>Leopold</v>
      </c>
      <c r="E46" s="1" t="str">
        <f>VLOOKUP($B46,'[1]leden'!$A$2:$E$180,4)</f>
        <v>H80</v>
      </c>
      <c r="F46" s="1" t="str">
        <f>VLOOKUP($B46,'[1]leden'!$A$2:$E$180,5)</f>
        <v>BELL</v>
      </c>
      <c r="G46" s="14" t="s">
        <v>71</v>
      </c>
      <c r="H46" s="11" t="s">
        <v>60</v>
      </c>
    </row>
    <row r="47" spans="1:8" ht="15">
      <c r="A47" s="7"/>
      <c r="B47" s="5"/>
      <c r="C47" s="5"/>
      <c r="D47" s="5"/>
      <c r="E47" s="5"/>
      <c r="F47" s="5"/>
      <c r="G47" s="5"/>
      <c r="H47" s="6"/>
    </row>
    <row r="49" spans="1:8" ht="12.75">
      <c r="A49" s="8" t="s">
        <v>72</v>
      </c>
      <c r="B49" s="1"/>
      <c r="C49" s="1"/>
      <c r="D49" s="16"/>
      <c r="E49" s="16"/>
      <c r="F49" s="16"/>
      <c r="G49" s="16"/>
      <c r="H49" s="18"/>
    </row>
    <row r="50" spans="1:8" ht="12.75">
      <c r="A50" s="19" t="s">
        <v>4</v>
      </c>
      <c r="B50" s="19" t="s">
        <v>5</v>
      </c>
      <c r="C50" s="19" t="s">
        <v>6</v>
      </c>
      <c r="D50" s="19" t="s">
        <v>7</v>
      </c>
      <c r="E50" s="19" t="s">
        <v>8</v>
      </c>
      <c r="F50" s="19" t="s">
        <v>9</v>
      </c>
      <c r="G50" s="19" t="s">
        <v>10</v>
      </c>
      <c r="H50" s="18"/>
    </row>
    <row r="51" spans="1:8" ht="12.75">
      <c r="A51" s="1">
        <v>1</v>
      </c>
      <c r="B51" s="13">
        <v>526</v>
      </c>
      <c r="C51" s="1" t="str">
        <f>VLOOKUP($B51,'[1]leden'!$A$2:$E$180,2)</f>
        <v>De Bruyn</v>
      </c>
      <c r="D51" s="1" t="str">
        <f>VLOOKUP($B51,'[1]leden'!$A$2:$E$180,3)</f>
        <v>Andre</v>
      </c>
      <c r="E51" s="1" t="str">
        <f>VLOOKUP($B51,'[1]leden'!$A$2:$E$180,4)</f>
        <v>H70</v>
      </c>
      <c r="F51" s="1" t="str">
        <f>VLOOKUP($B51,'[1]leden'!$A$2:$E$180,5)</f>
        <v>BELL</v>
      </c>
      <c r="G51" s="13" t="s">
        <v>73</v>
      </c>
      <c r="H51" s="20"/>
    </row>
    <row r="52" spans="1:8" ht="12.75">
      <c r="A52" s="1">
        <v>2</v>
      </c>
      <c r="B52" s="13">
        <v>274</v>
      </c>
      <c r="C52" s="1" t="str">
        <f>VLOOKUP($B52,'[1]leden'!$A$2:$E$180,2)</f>
        <v>Apiecionek</v>
      </c>
      <c r="D52" s="1" t="str">
        <f>VLOOKUP($B52,'[1]leden'!$A$2:$E$180,3)</f>
        <v>Vincenty</v>
      </c>
      <c r="E52" s="1" t="str">
        <f>VLOOKUP($B52,'[1]leden'!$A$2:$E$180,4)</f>
        <v>H70</v>
      </c>
      <c r="F52" s="1" t="str">
        <f>VLOOKUP($B52,'[1]leden'!$A$2:$E$180,5)</f>
        <v>BELL</v>
      </c>
      <c r="G52" s="13" t="s">
        <v>74</v>
      </c>
      <c r="H52" s="20" t="s">
        <v>60</v>
      </c>
    </row>
    <row r="53" spans="1:8" ht="12.75">
      <c r="A53" s="1">
        <v>3</v>
      </c>
      <c r="B53" s="13">
        <v>77</v>
      </c>
      <c r="C53" s="1" t="str">
        <f>VLOOKUP($B53,'[1]leden'!$A$2:$E$180,2)</f>
        <v>Vermeulen</v>
      </c>
      <c r="D53" s="1" t="str">
        <f>VLOOKUP($B53,'[1]leden'!$A$2:$E$180,3)</f>
        <v>Anna</v>
      </c>
      <c r="E53" s="1" t="str">
        <f>VLOOKUP($B53,'[1]leden'!$A$2:$E$180,4)</f>
        <v>D75</v>
      </c>
      <c r="F53" s="1" t="str">
        <f>VLOOKUP($B53,'[1]leden'!$A$2:$E$180,5)</f>
        <v>BELFIUS/HARIBO</v>
      </c>
      <c r="G53" s="13" t="s">
        <v>75</v>
      </c>
      <c r="H53" s="20" t="s">
        <v>16</v>
      </c>
    </row>
    <row r="54" spans="1:8" ht="12.75">
      <c r="A54" s="1">
        <v>4</v>
      </c>
      <c r="B54" s="13">
        <v>857</v>
      </c>
      <c r="C54" s="1" t="str">
        <f>VLOOKUP($B54,'[1]leden'!$A$2:$E$180,2)</f>
        <v>De Backer</v>
      </c>
      <c r="D54" s="1" t="str">
        <f>VLOOKUP($B54,'[1]leden'!$A$2:$E$180,3)</f>
        <v>Ferdinand</v>
      </c>
      <c r="E54" s="1" t="str">
        <f>VLOOKUP($B54,'[1]leden'!$A$2:$E$180,4)</f>
        <v>H75</v>
      </c>
      <c r="F54" s="1" t="str">
        <f>VLOOKUP($B54,'[1]leden'!$A$2:$E$180,5)</f>
        <v>BELL</v>
      </c>
      <c r="G54" s="13" t="s">
        <v>76</v>
      </c>
      <c r="H54" s="20" t="s">
        <v>16</v>
      </c>
    </row>
    <row r="55" spans="1:8" ht="12.75">
      <c r="A55" s="1"/>
      <c r="B55" s="13"/>
      <c r="C55" s="1"/>
      <c r="D55" s="1"/>
      <c r="E55" s="1"/>
      <c r="F55" s="1"/>
      <c r="G55" s="13"/>
      <c r="H55" s="18"/>
    </row>
    <row r="56" spans="1:8" ht="12.75">
      <c r="A56" s="1"/>
      <c r="B56" s="13"/>
      <c r="C56" s="1"/>
      <c r="D56" s="1"/>
      <c r="E56" s="1"/>
      <c r="F56" s="1"/>
      <c r="G56" s="13"/>
      <c r="H56" s="18"/>
    </row>
    <row r="57" spans="1:8" ht="12.75">
      <c r="A57" s="8" t="s">
        <v>77</v>
      </c>
      <c r="B57" s="1"/>
      <c r="C57" s="1"/>
      <c r="D57" s="16"/>
      <c r="E57" s="16"/>
      <c r="F57" s="16"/>
      <c r="G57" s="16"/>
      <c r="H57" s="18"/>
    </row>
    <row r="58" spans="1:8" ht="12.75">
      <c r="A58" s="19" t="s">
        <v>4</v>
      </c>
      <c r="B58" s="19" t="s">
        <v>5</v>
      </c>
      <c r="C58" s="19" t="s">
        <v>6</v>
      </c>
      <c r="D58" s="19" t="s">
        <v>7</v>
      </c>
      <c r="E58" s="19" t="s">
        <v>8</v>
      </c>
      <c r="F58" s="19" t="s">
        <v>9</v>
      </c>
      <c r="G58" s="19" t="s">
        <v>10</v>
      </c>
      <c r="H58" s="18"/>
    </row>
    <row r="59" spans="1:8" ht="12.75">
      <c r="A59" s="1">
        <v>1</v>
      </c>
      <c r="B59" s="13">
        <v>82</v>
      </c>
      <c r="C59" s="1" t="str">
        <f>VLOOKUP($B59,'[1]leden'!$A$2:$E$180,2)</f>
        <v>Claes</v>
      </c>
      <c r="D59" s="1" t="str">
        <f>VLOOKUP($B59,'[1]leden'!$A$2:$E$180,3)</f>
        <v>Judy</v>
      </c>
      <c r="E59" s="1" t="str">
        <f>VLOOKUP($B59,'[1]leden'!$A$2:$E$180,4)</f>
        <v>D60</v>
      </c>
      <c r="F59" s="1" t="str">
        <f>VLOOKUP($B59,'[1]leden'!$A$2:$E$180,5)</f>
        <v>BELL</v>
      </c>
      <c r="G59" s="13" t="s">
        <v>78</v>
      </c>
      <c r="H59" s="20" t="s">
        <v>16</v>
      </c>
    </row>
    <row r="60" spans="1:8" ht="12.75">
      <c r="A60" s="1">
        <v>2</v>
      </c>
      <c r="B60" s="13">
        <v>427</v>
      </c>
      <c r="C60" s="1" t="str">
        <f>VLOOKUP($B60,'[1]leden'!$A$2:$E$180,2)</f>
        <v>Van Acker</v>
      </c>
      <c r="D60" s="1" t="str">
        <f>VLOOKUP($B60,'[1]leden'!$A$2:$E$180,3)</f>
        <v>Tony</v>
      </c>
      <c r="E60" s="1" t="str">
        <f>VLOOKUP($B60,'[1]leden'!$A$2:$E$180,4)</f>
        <v>H70</v>
      </c>
      <c r="F60" s="1" t="str">
        <f>VLOOKUP($B60,'[1]leden'!$A$2:$E$180,5)</f>
        <v>TOL</v>
      </c>
      <c r="G60" s="13" t="s">
        <v>79</v>
      </c>
      <c r="H60" s="20" t="s">
        <v>60</v>
      </c>
    </row>
    <row r="61" spans="1:8" ht="12.75">
      <c r="A61" s="1">
        <v>3</v>
      </c>
      <c r="B61" s="13">
        <v>666</v>
      </c>
      <c r="C61" s="1" t="str">
        <f>VLOOKUP($B61,'[1]leden'!$A$2:$E$180,2)</f>
        <v>Nauws</v>
      </c>
      <c r="D61" s="1" t="str">
        <f>VLOOKUP($B61,'[1]leden'!$A$2:$E$180,3)</f>
        <v>Ludo</v>
      </c>
      <c r="E61" s="1" t="str">
        <f>VLOOKUP($B61,'[1]leden'!$A$2:$E$180,4)</f>
        <v>H55</v>
      </c>
      <c r="F61" s="1" t="str">
        <f>VLOOKUP($B61,'[1]leden'!$A$2:$E$180,5)</f>
        <v>SODIPA</v>
      </c>
      <c r="G61" s="13" t="s">
        <v>80</v>
      </c>
      <c r="H61" s="20"/>
    </row>
    <row r="62" spans="1:8" ht="12.75">
      <c r="A62" s="1">
        <v>4</v>
      </c>
      <c r="B62" s="13">
        <v>965</v>
      </c>
      <c r="C62" s="1" t="str">
        <f>VLOOKUP($B62,'[1]leden'!$A$2:$E$180,2)</f>
        <v>Verstichele</v>
      </c>
      <c r="D62" s="1" t="str">
        <f>VLOOKUP($B62,'[1]leden'!$A$2:$E$180,3)</f>
        <v>Freddy</v>
      </c>
      <c r="E62" s="1" t="str">
        <f>VLOOKUP($B62,'[1]leden'!$A$2:$E$180,4)</f>
        <v>H70</v>
      </c>
      <c r="F62" s="1" t="str">
        <f>VLOOKUP($B62,'[1]leden'!$A$2:$E$180,5)</f>
        <v>KBC</v>
      </c>
      <c r="G62" s="13" t="s">
        <v>81</v>
      </c>
      <c r="H62" s="20"/>
    </row>
    <row r="63" spans="1:8" ht="12.75">
      <c r="A63" s="1"/>
      <c r="B63" s="13"/>
      <c r="C63" s="1"/>
      <c r="D63" s="1"/>
      <c r="E63" s="1"/>
      <c r="F63" s="1"/>
      <c r="G63" s="13"/>
      <c r="H63" s="18"/>
    </row>
    <row r="64" spans="1:8" ht="12.75">
      <c r="A64" s="1"/>
      <c r="B64" s="13"/>
      <c r="C64" s="1"/>
      <c r="D64" s="1"/>
      <c r="E64" s="1"/>
      <c r="F64" s="1"/>
      <c r="G64" s="13"/>
      <c r="H64" s="18"/>
    </row>
    <row r="65" spans="1:8" ht="12.75">
      <c r="A65" s="8" t="s">
        <v>82</v>
      </c>
      <c r="B65" s="1"/>
      <c r="C65" s="1"/>
      <c r="D65" s="16"/>
      <c r="E65" s="16"/>
      <c r="F65" s="16"/>
      <c r="G65" s="16"/>
      <c r="H65" s="18"/>
    </row>
    <row r="66" spans="1:8" ht="12.75">
      <c r="A66" s="19" t="s">
        <v>4</v>
      </c>
      <c r="B66" s="19" t="s">
        <v>5</v>
      </c>
      <c r="C66" s="19" t="s">
        <v>6</v>
      </c>
      <c r="D66" s="19" t="s">
        <v>7</v>
      </c>
      <c r="E66" s="19" t="s">
        <v>8</v>
      </c>
      <c r="F66" s="19" t="s">
        <v>9</v>
      </c>
      <c r="G66" s="19" t="s">
        <v>10</v>
      </c>
      <c r="H66" s="18"/>
    </row>
    <row r="67" spans="1:8" ht="12.75">
      <c r="A67" s="1">
        <v>1</v>
      </c>
      <c r="B67" s="13">
        <v>672</v>
      </c>
      <c r="C67" s="1" t="str">
        <f>VLOOKUP($B67,'[1]leden'!$A$2:$E$180,2)</f>
        <v>Van Damme </v>
      </c>
      <c r="D67" s="1" t="str">
        <f>VLOOKUP($B67,'[1]leden'!$A$2:$E$180,3)</f>
        <v>Guy</v>
      </c>
      <c r="E67" s="1" t="str">
        <f>VLOOKUP($B67,'[1]leden'!$A$2:$E$180,4)</f>
        <v>H55</v>
      </c>
      <c r="F67" s="1" t="str">
        <f>VLOOKUP($B67,'[1]leden'!$A$2:$E$180,5)</f>
        <v>KBC</v>
      </c>
      <c r="G67" s="13" t="s">
        <v>83</v>
      </c>
      <c r="H67" s="18" t="s">
        <v>16</v>
      </c>
    </row>
    <row r="68" spans="1:8" ht="12.75">
      <c r="A68" s="1">
        <v>2</v>
      </c>
      <c r="B68" s="13">
        <v>674</v>
      </c>
      <c r="C68" s="1" t="str">
        <f>VLOOKUP($B68,'[1]leden'!$A$2:$E$180,2)</f>
        <v>D'Hondt</v>
      </c>
      <c r="D68" s="1" t="str">
        <f>VLOOKUP($B68,'[1]leden'!$A$2:$E$180,3)</f>
        <v>Herman</v>
      </c>
      <c r="E68" s="1" t="str">
        <f>VLOOKUP($B68,'[1]leden'!$A$2:$E$180,4)</f>
        <v>H60</v>
      </c>
      <c r="F68" s="1" t="str">
        <f>VLOOKUP($B68,'[1]leden'!$A$2:$E$180,5)</f>
        <v>KBC</v>
      </c>
      <c r="G68" s="13" t="s">
        <v>84</v>
      </c>
      <c r="H68" s="18" t="s">
        <v>16</v>
      </c>
    </row>
    <row r="69" spans="1:8" ht="12.75">
      <c r="A69" s="1">
        <v>3</v>
      </c>
      <c r="B69" s="13">
        <v>283</v>
      </c>
      <c r="C69" s="1" t="str">
        <f>VLOOKUP($B69,'[1]leden'!$A$2:$E$180,2)</f>
        <v>Van de Vreken</v>
      </c>
      <c r="D69" s="1" t="str">
        <f>VLOOKUP($B69,'[1]leden'!$A$2:$E$180,3)</f>
        <v> Luc</v>
      </c>
      <c r="E69" s="1" t="str">
        <f>VLOOKUP($B69,'[1]leden'!$A$2:$E$180,4)</f>
        <v>H55</v>
      </c>
      <c r="F69" s="1" t="str">
        <f>VLOOKUP($B69,'[1]leden'!$A$2:$E$180,5)</f>
        <v>BELFIUS/HARIBO</v>
      </c>
      <c r="G69" s="13" t="s">
        <v>85</v>
      </c>
      <c r="H69" s="18"/>
    </row>
    <row r="70" spans="1:8" ht="12.75">
      <c r="A70" s="1">
        <v>4</v>
      </c>
      <c r="B70" s="13">
        <v>382</v>
      </c>
      <c r="C70" s="1" t="str">
        <f>VLOOKUP($B70,'[1]leden'!$A$2:$E$180,2)</f>
        <v>Vanmechelen </v>
      </c>
      <c r="D70" s="1" t="str">
        <f>VLOOKUP($B70,'[1]leden'!$A$2:$E$180,3)</f>
        <v>Filip</v>
      </c>
      <c r="E70" s="1" t="str">
        <f>VLOOKUP($B70,'[1]leden'!$A$2:$E$180,4)</f>
        <v>H50</v>
      </c>
      <c r="F70" s="1" t="str">
        <f>VLOOKUP($B70,'[1]leden'!$A$2:$E$180,5)</f>
        <v>SODIPA</v>
      </c>
      <c r="G70" s="13" t="s">
        <v>86</v>
      </c>
      <c r="H70" s="18" t="s">
        <v>16</v>
      </c>
    </row>
    <row r="71" spans="1:8" ht="12.75">
      <c r="A71" s="1">
        <v>5</v>
      </c>
      <c r="B71" s="13">
        <v>680</v>
      </c>
      <c r="C71" s="1" t="str">
        <f>VLOOKUP($B71,'[1]leden'!$A$2:$E$180,2)</f>
        <v>Claessens</v>
      </c>
      <c r="D71" s="1" t="str">
        <f>VLOOKUP($B71,'[1]leden'!$A$2:$E$180,3)</f>
        <v>Jozef</v>
      </c>
      <c r="E71" s="1" t="str">
        <f>VLOOKUP($B71,'[1]leden'!$A$2:$E$180,4)</f>
        <v>H70</v>
      </c>
      <c r="F71" s="1" t="str">
        <f>VLOOKUP($B71,'[1]leden'!$A$2:$E$180,5)</f>
        <v>KBC</v>
      </c>
      <c r="G71" s="13" t="s">
        <v>87</v>
      </c>
      <c r="H71" s="18" t="s">
        <v>16</v>
      </c>
    </row>
    <row r="72" spans="1:8" ht="15">
      <c r="A72" s="21"/>
      <c r="B72" s="21"/>
      <c r="C72" s="21"/>
      <c r="D72" s="21"/>
      <c r="E72" s="21"/>
      <c r="F72" s="21"/>
      <c r="G72" s="21"/>
      <c r="H72" s="22"/>
    </row>
    <row r="73" spans="1:8" ht="12.75">
      <c r="A73" s="1"/>
      <c r="B73" s="13"/>
      <c r="C73" s="1"/>
      <c r="D73" s="1"/>
      <c r="E73" s="1"/>
      <c r="F73" s="1"/>
      <c r="G73" s="13"/>
      <c r="H73" s="23"/>
    </row>
    <row r="75" spans="1:8" ht="12.75">
      <c r="A75" s="8" t="s">
        <v>88</v>
      </c>
      <c r="B75" s="1"/>
      <c r="C75" s="1"/>
      <c r="D75" s="16"/>
      <c r="E75" s="16"/>
      <c r="F75" s="16"/>
      <c r="G75" s="16"/>
      <c r="H75" s="16"/>
    </row>
    <row r="76" spans="1:8" ht="12.75">
      <c r="A76" s="10" t="s">
        <v>4</v>
      </c>
      <c r="B76" s="10" t="s">
        <v>5</v>
      </c>
      <c r="C76" s="10" t="s">
        <v>6</v>
      </c>
      <c r="D76" s="10" t="s">
        <v>7</v>
      </c>
      <c r="E76" s="10" t="s">
        <v>8</v>
      </c>
      <c r="F76" s="10" t="s">
        <v>9</v>
      </c>
      <c r="G76" s="10" t="s">
        <v>10</v>
      </c>
      <c r="H76" s="9"/>
    </row>
    <row r="77" spans="1:8" ht="12.75">
      <c r="A77" s="1">
        <v>1</v>
      </c>
      <c r="B77" s="13">
        <v>378</v>
      </c>
      <c r="C77" s="1" t="str">
        <f>VLOOKUP($B77,'[1]leden'!$A$2:$E$180,2)</f>
        <v>Logist</v>
      </c>
      <c r="D77" s="1" t="str">
        <f>VLOOKUP($B77,'[1]leden'!$A$2:$E$180,3)</f>
        <v>Yves</v>
      </c>
      <c r="E77" s="1" t="str">
        <f>VLOOKUP($B77,'[1]leden'!$A$2:$E$180,4)</f>
        <v>H65</v>
      </c>
      <c r="F77" s="1" t="str">
        <f>VLOOKUP($B77,'[1]leden'!$A$2:$E$180,5)</f>
        <v>KBC</v>
      </c>
      <c r="G77" s="13" t="s">
        <v>89</v>
      </c>
      <c r="H77" s="2" t="s">
        <v>16</v>
      </c>
    </row>
    <row r="78" spans="1:8" ht="12.75">
      <c r="A78" s="1">
        <v>2</v>
      </c>
      <c r="B78" s="13">
        <v>504</v>
      </c>
      <c r="C78" s="1" t="str">
        <f>VLOOKUP($B78,'[1]leden'!$A$2:$E$180,2)</f>
        <v>Van den Bogaert</v>
      </c>
      <c r="D78" s="1" t="str">
        <f>VLOOKUP($B78,'[1]leden'!$A$2:$E$180,3)</f>
        <v>Ronny</v>
      </c>
      <c r="E78" s="1" t="str">
        <f>VLOOKUP($B78,'[1]leden'!$A$2:$E$180,4)</f>
        <v>H65</v>
      </c>
      <c r="F78" s="1" t="str">
        <f>VLOOKUP($B78,'[1]leden'!$A$2:$E$180,5)</f>
        <v>BELL</v>
      </c>
      <c r="G78" s="13" t="s">
        <v>90</v>
      </c>
      <c r="H78" s="9"/>
    </row>
    <row r="79" spans="1:8" ht="12.75">
      <c r="A79" s="1">
        <v>3</v>
      </c>
      <c r="B79" s="13">
        <v>181</v>
      </c>
      <c r="C79" s="1" t="str">
        <f>VLOOKUP($B79,'[1]leden'!$A$2:$E$180,2)</f>
        <v>Wouters</v>
      </c>
      <c r="D79" s="1" t="str">
        <f>VLOOKUP($B79,'[1]leden'!$A$2:$E$180,3)</f>
        <v>Lorenzo</v>
      </c>
      <c r="E79" s="1" t="str">
        <f>VLOOKUP($B79,'[1]leden'!$A$2:$E$180,4)</f>
        <v>HS</v>
      </c>
      <c r="F79" s="1" t="str">
        <f>VLOOKUP($B79,'[1]leden'!$A$2:$E$180,5)</f>
        <v>BELFIUS/HARIBO</v>
      </c>
      <c r="G79" s="13" t="s">
        <v>91</v>
      </c>
      <c r="H79" s="2" t="s">
        <v>16</v>
      </c>
    </row>
    <row r="80" spans="1:8" ht="12.75">
      <c r="A80" s="1">
        <v>4</v>
      </c>
      <c r="B80" s="13">
        <v>680</v>
      </c>
      <c r="C80" s="1" t="str">
        <f>VLOOKUP($B80,'[1]leden'!$A$2:$E$180,2)</f>
        <v>Claessens</v>
      </c>
      <c r="D80" s="1" t="str">
        <f>VLOOKUP($B80,'[1]leden'!$A$2:$E$180,3)</f>
        <v>Jozef</v>
      </c>
      <c r="E80" s="1" t="str">
        <f>VLOOKUP($B80,'[1]leden'!$A$2:$E$180,4)</f>
        <v>H70</v>
      </c>
      <c r="F80" s="1" t="str">
        <f>VLOOKUP($B80,'[1]leden'!$A$2:$E$180,5)</f>
        <v>KBC</v>
      </c>
      <c r="G80" s="13" t="s">
        <v>92</v>
      </c>
      <c r="H80" s="9" t="s">
        <v>60</v>
      </c>
    </row>
    <row r="81" spans="1:8" ht="12.75">
      <c r="A81" s="1">
        <v>5</v>
      </c>
      <c r="B81" s="13">
        <v>11</v>
      </c>
      <c r="C81" s="1" t="str">
        <f>VLOOKUP($B81,'[1]leden'!$A$2:$E$180,2)</f>
        <v>Daniëls</v>
      </c>
      <c r="D81" s="1" t="str">
        <f>VLOOKUP($B81,'[1]leden'!$A$2:$E$180,3)</f>
        <v>Annemie</v>
      </c>
      <c r="E81" s="1" t="str">
        <f>VLOOKUP($B81,'[1]leden'!$A$2:$E$180,4)</f>
        <v>DS</v>
      </c>
      <c r="F81" s="1" t="str">
        <f>VLOOKUP($B81,'[1]leden'!$A$2:$E$180,5)</f>
        <v>BELFIUS/HARIBO</v>
      </c>
      <c r="G81" s="13" t="s">
        <v>93</v>
      </c>
      <c r="H81" s="2" t="s">
        <v>16</v>
      </c>
    </row>
    <row r="82" spans="1:8" ht="12.75">
      <c r="A82" s="1">
        <v>6</v>
      </c>
      <c r="B82" s="13">
        <v>544</v>
      </c>
      <c r="C82" s="1" t="str">
        <f>VLOOKUP($B82,'[1]leden'!$A$2:$E$180,2)</f>
        <v>Van Cappellen</v>
      </c>
      <c r="D82" s="1" t="str">
        <f>VLOOKUP($B82,'[1]leden'!$A$2:$E$180,3)</f>
        <v>Dirk</v>
      </c>
      <c r="E82" s="1" t="str">
        <f>VLOOKUP($B82,'[1]leden'!$A$2:$E$180,4)</f>
        <v>H65</v>
      </c>
      <c r="F82" s="1" t="str">
        <f>VLOOKUP($B82,'[1]leden'!$A$2:$E$180,5)</f>
        <v>BELL</v>
      </c>
      <c r="G82" s="13" t="s">
        <v>94</v>
      </c>
      <c r="H82" s="9"/>
    </row>
    <row r="83" spans="1:8" ht="12.75">
      <c r="A83" s="1">
        <v>7</v>
      </c>
      <c r="B83" s="13">
        <v>274</v>
      </c>
      <c r="C83" s="1" t="str">
        <f>VLOOKUP($B83,'[1]leden'!$A$2:$E$180,2)</f>
        <v>Apiecionek</v>
      </c>
      <c r="D83" s="1" t="str">
        <f>VLOOKUP($B83,'[1]leden'!$A$2:$E$180,3)</f>
        <v>Vincenty</v>
      </c>
      <c r="E83" s="1" t="str">
        <f>VLOOKUP($B83,'[1]leden'!$A$2:$E$180,4)</f>
        <v>H70</v>
      </c>
      <c r="F83" s="1" t="str">
        <f>VLOOKUP($B83,'[1]leden'!$A$2:$E$180,5)</f>
        <v>BELL</v>
      </c>
      <c r="G83" s="24" t="s">
        <v>95</v>
      </c>
      <c r="H83" s="2" t="s">
        <v>16</v>
      </c>
    </row>
    <row r="84" spans="1:8" ht="12.75">
      <c r="A84" s="1">
        <v>8</v>
      </c>
      <c r="B84" s="13">
        <v>682</v>
      </c>
      <c r="C84" s="1" t="str">
        <f>VLOOKUP($B84,'[1]leden'!$A$2:$E$180,2)</f>
        <v>Tijskens</v>
      </c>
      <c r="D84" s="1" t="str">
        <f>VLOOKUP($B84,'[1]leden'!$A$2:$E$180,3)</f>
        <v>Wannes</v>
      </c>
      <c r="E84" s="1" t="str">
        <f>VLOOKUP($B84,'[1]leden'!$A$2:$E$180,4)</f>
        <v>H65</v>
      </c>
      <c r="F84" s="1" t="str">
        <f>VLOOKUP($B84,'[1]leden'!$A$2:$E$180,5)</f>
        <v>SODIPA</v>
      </c>
      <c r="G84" s="13" t="s">
        <v>96</v>
      </c>
      <c r="H84" s="9"/>
    </row>
    <row r="85" spans="1:8" ht="12.75">
      <c r="A85" s="1">
        <v>9</v>
      </c>
      <c r="B85" s="13">
        <v>630</v>
      </c>
      <c r="C85" s="1" t="str">
        <f>VLOOKUP($B85,'[1]leden'!$A$2:$E$180,2)</f>
        <v>Mesens</v>
      </c>
      <c r="D85" s="1" t="str">
        <f>VLOOKUP($B85,'[1]leden'!$A$2:$E$180,3)</f>
        <v>Dirk</v>
      </c>
      <c r="E85" s="1" t="str">
        <f>VLOOKUP($B85,'[1]leden'!$A$2:$E$180,4)</f>
        <v>H60</v>
      </c>
      <c r="F85" s="1" t="str">
        <f>VLOOKUP($B85,'[1]leden'!$A$2:$E$180,5)</f>
        <v>SODIPA</v>
      </c>
      <c r="G85" s="13" t="s">
        <v>97</v>
      </c>
      <c r="H85" s="2" t="s">
        <v>16</v>
      </c>
    </row>
    <row r="86" spans="1:8" ht="12.75">
      <c r="A86" s="1">
        <v>10</v>
      </c>
      <c r="B86" s="13">
        <v>645</v>
      </c>
      <c r="C86" s="1" t="str">
        <f>VLOOKUP($B86,'[1]leden'!$A$2:$E$180,2)</f>
        <v>Janssens</v>
      </c>
      <c r="D86" s="1" t="str">
        <f>VLOOKUP($B86,'[1]leden'!$A$2:$E$180,3)</f>
        <v>Jacky</v>
      </c>
      <c r="E86" s="1" t="str">
        <f>VLOOKUP($B86,'[1]leden'!$A$2:$E$180,4)</f>
        <v>H70</v>
      </c>
      <c r="F86" s="1" t="str">
        <f>VLOOKUP($B86,'[1]leden'!$A$2:$E$180,5)</f>
        <v>SODIPA</v>
      </c>
      <c r="G86" s="13" t="s">
        <v>98</v>
      </c>
      <c r="H86" s="9"/>
    </row>
    <row r="87" spans="1:8" ht="12.75">
      <c r="A87" s="1">
        <v>11</v>
      </c>
      <c r="B87" s="13">
        <v>427</v>
      </c>
      <c r="C87" s="1" t="str">
        <f>VLOOKUP($B87,'[1]leden'!$A$2:$E$180,2)</f>
        <v>Van Acker</v>
      </c>
      <c r="D87" s="1" t="str">
        <f>VLOOKUP($B87,'[1]leden'!$A$2:$E$180,3)</f>
        <v>Tony</v>
      </c>
      <c r="E87" s="1" t="str">
        <f>VLOOKUP($B87,'[1]leden'!$A$2:$E$180,4)</f>
        <v>H70</v>
      </c>
      <c r="F87" s="1" t="str">
        <f>VLOOKUP($B87,'[1]leden'!$A$2:$E$180,5)</f>
        <v>TOL</v>
      </c>
      <c r="G87" s="13" t="s">
        <v>99</v>
      </c>
      <c r="H87" s="9"/>
    </row>
    <row r="88" spans="1:8" ht="12.75">
      <c r="A88" s="1">
        <v>12</v>
      </c>
      <c r="B88" s="13">
        <v>496</v>
      </c>
      <c r="C88" s="1" t="str">
        <f>VLOOKUP($B88,'[1]leden'!$A$2:$E$180,2)</f>
        <v>Florus</v>
      </c>
      <c r="D88" s="1" t="str">
        <f>VLOOKUP($B88,'[1]leden'!$A$2:$E$180,3)</f>
        <v>Willy</v>
      </c>
      <c r="E88" s="1" t="str">
        <f>VLOOKUP($B88,'[1]leden'!$A$2:$E$180,4)</f>
        <v>H85</v>
      </c>
      <c r="F88" s="1" t="str">
        <f>VLOOKUP($B88,'[1]leden'!$A$2:$E$180,5)</f>
        <v>BELL</v>
      </c>
      <c r="G88" s="13" t="s">
        <v>100</v>
      </c>
      <c r="H88" s="2" t="s">
        <v>16</v>
      </c>
    </row>
    <row r="89" spans="1:8" ht="12.75">
      <c r="A89" s="1">
        <v>13</v>
      </c>
      <c r="B89" s="13">
        <v>965</v>
      </c>
      <c r="C89" s="1" t="str">
        <f>VLOOKUP($B89,'[1]leden'!$A$2:$E$180,2)</f>
        <v>Verstichele</v>
      </c>
      <c r="D89" s="1" t="str">
        <f>VLOOKUP($B89,'[1]leden'!$A$2:$E$180,3)</f>
        <v>Freddy</v>
      </c>
      <c r="E89" s="1" t="str">
        <f>VLOOKUP($B89,'[1]leden'!$A$2:$E$180,4)</f>
        <v>H70</v>
      </c>
      <c r="F89" s="1" t="str">
        <f>VLOOKUP($B89,'[1]leden'!$A$2:$E$180,5)</f>
        <v>KBC</v>
      </c>
      <c r="G89" s="13" t="s">
        <v>101</v>
      </c>
      <c r="H89" s="9"/>
    </row>
    <row r="90" spans="1:8" ht="12.75">
      <c r="A90" s="1">
        <v>14</v>
      </c>
      <c r="B90" s="1">
        <v>497</v>
      </c>
      <c r="C90" s="1" t="str">
        <f>VLOOKUP($B90,'[1]leden'!$A$2:$E$180,2)</f>
        <v>Gysbergs</v>
      </c>
      <c r="D90" s="1" t="str">
        <f>VLOOKUP($B90,'[1]leden'!$A$2:$E$180,3)</f>
        <v>Leopold</v>
      </c>
      <c r="E90" s="1" t="str">
        <f>VLOOKUP($B90,'[1]leden'!$A$2:$E$180,4)</f>
        <v>H80</v>
      </c>
      <c r="F90" s="1" t="str">
        <f>VLOOKUP($B90,'[1]leden'!$A$2:$E$180,5)</f>
        <v>BELL</v>
      </c>
      <c r="G90" s="13" t="s">
        <v>102</v>
      </c>
      <c r="H90" s="2" t="s">
        <v>16</v>
      </c>
    </row>
    <row r="91" spans="1:8" ht="15">
      <c r="A91" s="21"/>
      <c r="B91" s="21"/>
      <c r="C91" s="21"/>
      <c r="D91" s="21"/>
      <c r="E91" s="21"/>
      <c r="F91" s="21"/>
      <c r="G91" s="21"/>
      <c r="H91" s="22"/>
    </row>
    <row r="92" spans="1:8" ht="15">
      <c r="A92" s="21"/>
      <c r="B92" s="21"/>
      <c r="C92" s="21"/>
      <c r="D92" s="21"/>
      <c r="E92" s="21"/>
      <c r="F92" s="21"/>
      <c r="G92" s="21"/>
      <c r="H92" s="22"/>
    </row>
    <row r="93" spans="1:8" ht="15">
      <c r="A93" s="21"/>
      <c r="B93" s="21"/>
      <c r="C93" s="21"/>
      <c r="D93" s="21"/>
      <c r="E93" s="21"/>
      <c r="F93" s="21"/>
      <c r="G93" s="21"/>
      <c r="H93" s="22"/>
    </row>
    <row r="95" spans="1:8" ht="12.75">
      <c r="A95" s="25" t="s">
        <v>103</v>
      </c>
      <c r="B95" s="26"/>
      <c r="C95" s="27"/>
      <c r="D95" s="1"/>
      <c r="E95" s="1"/>
      <c r="F95" s="1"/>
      <c r="G95" s="16"/>
      <c r="H95" s="18"/>
    </row>
    <row r="96" spans="1:8" ht="12.75">
      <c r="A96" s="10" t="s">
        <v>4</v>
      </c>
      <c r="B96" s="10" t="s">
        <v>5</v>
      </c>
      <c r="C96" s="10" t="s">
        <v>6</v>
      </c>
      <c r="D96" s="10" t="s">
        <v>7</v>
      </c>
      <c r="E96" s="10" t="s">
        <v>8</v>
      </c>
      <c r="F96" s="10" t="s">
        <v>9</v>
      </c>
      <c r="G96" s="10" t="s">
        <v>10</v>
      </c>
      <c r="H96" s="18"/>
    </row>
    <row r="97" spans="1:8" ht="12.75">
      <c r="A97" s="10">
        <v>1</v>
      </c>
      <c r="B97" s="13">
        <v>186</v>
      </c>
      <c r="C97" s="1" t="str">
        <f>VLOOKUP($B97,'[1]leden'!$A$2:$E$180,2)</f>
        <v>Kennis</v>
      </c>
      <c r="D97" s="1" t="str">
        <f>VLOOKUP($B97,'[1]leden'!$A$2:$E$180,3)</f>
        <v>Kevin</v>
      </c>
      <c r="E97" s="1" t="str">
        <f>VLOOKUP($B97,'[1]leden'!$A$2:$E$180,4)</f>
        <v>HS</v>
      </c>
      <c r="F97" s="1" t="str">
        <f>VLOOKUP($B97,'[1]leden'!$A$2:$E$180,5)</f>
        <v>BELL</v>
      </c>
      <c r="G97" s="13" t="s">
        <v>104</v>
      </c>
      <c r="H97" s="18" t="s">
        <v>16</v>
      </c>
    </row>
    <row r="98" spans="1:8" ht="12.75">
      <c r="A98" s="1">
        <v>2</v>
      </c>
      <c r="B98" s="13">
        <v>156</v>
      </c>
      <c r="C98" s="1" t="str">
        <f>VLOOKUP($B98,'[1]leden'!$A$2:$E$180,2)</f>
        <v>Torfs</v>
      </c>
      <c r="D98" s="1" t="str">
        <f>VLOOKUP($B98,'[1]leden'!$A$2:$E$180,3)</f>
        <v>Jurgen</v>
      </c>
      <c r="E98" s="1" t="str">
        <f>VLOOKUP($B98,'[1]leden'!$A$2:$E$180,4)</f>
        <v>H40</v>
      </c>
      <c r="F98" s="1" t="str">
        <f>VLOOKUP($B98,'[1]leden'!$A$2:$E$180,5)</f>
        <v>BELFIUS/HARIBO</v>
      </c>
      <c r="G98" s="13" t="s">
        <v>105</v>
      </c>
      <c r="H98" s="18" t="s">
        <v>16</v>
      </c>
    </row>
    <row r="99" spans="1:8" ht="12.75">
      <c r="A99" s="1">
        <v>3</v>
      </c>
      <c r="B99" s="13">
        <v>672</v>
      </c>
      <c r="C99" s="1" t="str">
        <f>VLOOKUP($B99,'[1]leden'!$A$2:$E$180,2)</f>
        <v>Van Damme </v>
      </c>
      <c r="D99" s="1" t="str">
        <f>VLOOKUP($B99,'[1]leden'!$A$2:$E$180,3)</f>
        <v>Guy</v>
      </c>
      <c r="E99" s="1" t="str">
        <f>VLOOKUP($B99,'[1]leden'!$A$2:$E$180,4)</f>
        <v>H55</v>
      </c>
      <c r="F99" s="1" t="str">
        <f>VLOOKUP($B99,'[1]leden'!$A$2:$E$180,5)</f>
        <v>KBC</v>
      </c>
      <c r="G99" s="13" t="s">
        <v>106</v>
      </c>
      <c r="H99" s="18" t="s">
        <v>16</v>
      </c>
    </row>
    <row r="100" spans="1:8" ht="12.75">
      <c r="A100" s="1">
        <v>4</v>
      </c>
      <c r="B100" s="1">
        <v>674</v>
      </c>
      <c r="C100" s="1" t="str">
        <f>VLOOKUP($B100,'[1]leden'!$A$2:$E$180,2)</f>
        <v>D'Hondt</v>
      </c>
      <c r="D100" s="1" t="str">
        <f>VLOOKUP($B100,'[1]leden'!$A$2:$E$180,3)</f>
        <v>Herman</v>
      </c>
      <c r="E100" s="1" t="str">
        <f>VLOOKUP($B100,'[1]leden'!$A$2:$E$180,4)</f>
        <v>H60</v>
      </c>
      <c r="F100" s="1" t="str">
        <f>VLOOKUP($B100,'[1]leden'!$A$2:$E$180,5)</f>
        <v>KBC</v>
      </c>
      <c r="G100" s="13" t="s">
        <v>107</v>
      </c>
      <c r="H100" s="18" t="s">
        <v>16</v>
      </c>
    </row>
    <row r="101" spans="1:8" ht="12.75">
      <c r="A101" s="1">
        <v>5</v>
      </c>
      <c r="B101" s="13">
        <v>382</v>
      </c>
      <c r="C101" s="1" t="str">
        <f>VLOOKUP($B101,'[1]leden'!$A$2:$E$180,2)</f>
        <v>Vanmechelen </v>
      </c>
      <c r="D101" s="1" t="str">
        <f>VLOOKUP($B101,'[1]leden'!$A$2:$E$180,3)</f>
        <v>Filip</v>
      </c>
      <c r="E101" s="1" t="str">
        <f>VLOOKUP($B101,'[1]leden'!$A$2:$E$180,4)</f>
        <v>H50</v>
      </c>
      <c r="F101" s="1" t="str">
        <f>VLOOKUP($B101,'[1]leden'!$A$2:$E$180,5)</f>
        <v>SODIPA</v>
      </c>
      <c r="G101" s="24" t="s">
        <v>108</v>
      </c>
      <c r="H101" s="18" t="s">
        <v>16</v>
      </c>
    </row>
    <row r="102" spans="1:8" ht="12.75">
      <c r="A102" s="1">
        <v>6</v>
      </c>
      <c r="B102" s="13">
        <v>172</v>
      </c>
      <c r="C102" s="1" t="str">
        <f>VLOOKUP($B102,'[1]leden'!$A$2:$E$180,2)</f>
        <v>Torfs</v>
      </c>
      <c r="D102" s="1" t="str">
        <f>VLOOKUP($B102,'[1]leden'!$A$2:$E$180,3)</f>
        <v>Jeroen</v>
      </c>
      <c r="E102" s="1" t="str">
        <f>VLOOKUP($B102,'[1]leden'!$A$2:$E$180,4)</f>
        <v>H40</v>
      </c>
      <c r="F102" s="1" t="str">
        <f>VLOOKUP($B102,'[1]leden'!$A$2:$E$180,5)</f>
        <v>BELFIUS/HARIBO</v>
      </c>
      <c r="G102" s="13" t="s">
        <v>109</v>
      </c>
      <c r="H102" s="18"/>
    </row>
    <row r="103" spans="1:8" ht="12.75">
      <c r="A103" s="1">
        <v>7</v>
      </c>
      <c r="B103" s="13">
        <v>482</v>
      </c>
      <c r="C103" s="1" t="str">
        <f>VLOOKUP($B103,'[1]leden'!$A$2:$E$180,2)</f>
        <v>Oomen</v>
      </c>
      <c r="D103" s="1" t="str">
        <f>VLOOKUP($B103,'[1]leden'!$A$2:$E$180,3)</f>
        <v>Eddy</v>
      </c>
      <c r="E103" s="1" t="str">
        <f>VLOOKUP($B103,'[1]leden'!$A$2:$E$180,4)</f>
        <v>H65</v>
      </c>
      <c r="F103" s="1" t="str">
        <f>VLOOKUP($B103,'[1]leden'!$A$2:$E$180,5)</f>
        <v>SODIPA</v>
      </c>
      <c r="G103" s="13" t="s">
        <v>110</v>
      </c>
      <c r="H103" s="18" t="s">
        <v>16</v>
      </c>
    </row>
    <row r="104" spans="1:8" ht="12.75">
      <c r="A104" s="1">
        <v>8</v>
      </c>
      <c r="B104" s="13">
        <v>680</v>
      </c>
      <c r="C104" s="1" t="str">
        <f>VLOOKUP($B104,'[1]leden'!$A$2:$E$180,2)</f>
        <v>Claessens</v>
      </c>
      <c r="D104" s="1" t="str">
        <f>VLOOKUP($B104,'[1]leden'!$A$2:$E$180,3)</f>
        <v>Jozef</v>
      </c>
      <c r="E104" s="1" t="str">
        <f>VLOOKUP($B104,'[1]leden'!$A$2:$E$180,4)</f>
        <v>H70</v>
      </c>
      <c r="F104" s="1" t="str">
        <f>VLOOKUP($B104,'[1]leden'!$A$2:$E$180,5)</f>
        <v>KBC</v>
      </c>
      <c r="G104" s="13" t="s">
        <v>111</v>
      </c>
      <c r="H104" s="18" t="s">
        <v>16</v>
      </c>
    </row>
    <row r="105" spans="1:8" ht="12.75">
      <c r="A105" s="1">
        <v>9</v>
      </c>
      <c r="B105" s="13">
        <v>740</v>
      </c>
      <c r="C105" s="1" t="str">
        <f>VLOOKUP($B105,'[1]leden'!$A$2:$E$180,2)</f>
        <v>Torfs</v>
      </c>
      <c r="D105" s="1" t="str">
        <f>VLOOKUP($B105,'[1]leden'!$A$2:$E$180,3)</f>
        <v>Berten</v>
      </c>
      <c r="E105" s="1" t="str">
        <f>VLOOKUP($B105,'[1]leden'!$A$2:$E$180,4)</f>
        <v>HS</v>
      </c>
      <c r="F105" s="1" t="str">
        <f>VLOOKUP($B105,'[1]leden'!$A$2:$E$180,5)</f>
        <v>BELFIUS/HARIBO</v>
      </c>
      <c r="G105" s="13" t="s">
        <v>112</v>
      </c>
      <c r="H105" s="18"/>
    </row>
    <row r="106" spans="1:8" ht="12.75">
      <c r="A106" s="1">
        <v>10</v>
      </c>
      <c r="B106" s="13">
        <v>427</v>
      </c>
      <c r="C106" s="1" t="str">
        <f>VLOOKUP($B106,'[1]leden'!$A$2:$E$180,2)</f>
        <v>Van Acker</v>
      </c>
      <c r="D106" s="1" t="str">
        <f>VLOOKUP($B106,'[1]leden'!$A$2:$E$180,3)</f>
        <v>Tony</v>
      </c>
      <c r="E106" s="1" t="str">
        <f>VLOOKUP($B106,'[1]leden'!$A$2:$E$180,4)</f>
        <v>H70</v>
      </c>
      <c r="F106" s="1" t="str">
        <f>VLOOKUP($B106,'[1]leden'!$A$2:$E$180,5)</f>
        <v>TOL</v>
      </c>
      <c r="G106" s="13" t="s">
        <v>113</v>
      </c>
      <c r="H106" s="18"/>
    </row>
    <row r="107" spans="1:8" ht="12.75">
      <c r="A107" s="1">
        <v>11</v>
      </c>
      <c r="B107" s="13">
        <v>361</v>
      </c>
      <c r="C107" s="1" t="str">
        <f>VLOOKUP($B107,'[1]leden'!$A$2:$E$180,2)</f>
        <v>Dal Bosco</v>
      </c>
      <c r="D107" s="1" t="str">
        <f>VLOOKUP($B107,'[1]leden'!$A$2:$E$180,3)</f>
        <v>Jean</v>
      </c>
      <c r="E107" s="1" t="str">
        <f>VLOOKUP($B107,'[1]leden'!$A$2:$E$180,4)</f>
        <v>H70</v>
      </c>
      <c r="F107" s="1" t="str">
        <f>VLOOKUP($B107,'[1]leden'!$A$2:$E$180,5)</f>
        <v>KBC</v>
      </c>
      <c r="G107" s="13" t="s">
        <v>114</v>
      </c>
      <c r="H107" s="18"/>
    </row>
    <row r="108" spans="1:8" ht="12.75">
      <c r="A108" s="1">
        <v>12</v>
      </c>
      <c r="B108" s="13">
        <v>412</v>
      </c>
      <c r="C108" s="1" t="str">
        <f>VLOOKUP($B108,'[1]leden'!$A$2:$E$180,2)</f>
        <v>Bos</v>
      </c>
      <c r="D108" s="1" t="str">
        <f>VLOOKUP($B108,'[1]leden'!$A$2:$E$180,3)</f>
        <v>Jos</v>
      </c>
      <c r="E108" s="1" t="str">
        <f>VLOOKUP($B108,'[1]leden'!$A$2:$E$180,4)</f>
        <v>H75</v>
      </c>
      <c r="F108" s="1" t="str">
        <f>VLOOKUP($B108,'[1]leden'!$A$2:$E$180,5)</f>
        <v>BELL</v>
      </c>
      <c r="G108" s="14" t="s">
        <v>115</v>
      </c>
      <c r="H108" s="18" t="s">
        <v>16</v>
      </c>
    </row>
    <row r="109" spans="1:8" ht="12.75">
      <c r="A109" s="1">
        <v>13</v>
      </c>
      <c r="B109" s="13">
        <v>274</v>
      </c>
      <c r="C109" s="1" t="str">
        <f>VLOOKUP($B109,'[1]leden'!$A$2:$E$180,2)</f>
        <v>Apiecionek</v>
      </c>
      <c r="D109" s="1" t="str">
        <f>VLOOKUP($B109,'[1]leden'!$A$2:$E$180,3)</f>
        <v>Vincenty</v>
      </c>
      <c r="E109" s="1" t="str">
        <f>VLOOKUP($B109,'[1]leden'!$A$2:$E$180,4)</f>
        <v>H70</v>
      </c>
      <c r="F109" s="1" t="str">
        <f>VLOOKUP($B109,'[1]leden'!$A$2:$E$180,5)</f>
        <v>BELL</v>
      </c>
      <c r="G109" s="13" t="s">
        <v>116</v>
      </c>
      <c r="H109" s="18" t="s">
        <v>60</v>
      </c>
    </row>
    <row r="110" spans="1:8" ht="12.75">
      <c r="A110" s="1">
        <v>14</v>
      </c>
      <c r="B110" s="13">
        <v>682</v>
      </c>
      <c r="C110" s="1" t="str">
        <f>VLOOKUP($B110,'[1]leden'!$A$2:$E$180,2)</f>
        <v>Tijskens</v>
      </c>
      <c r="D110" s="1" t="str">
        <f>VLOOKUP($B110,'[1]leden'!$A$2:$E$180,3)</f>
        <v>Wannes</v>
      </c>
      <c r="E110" s="1" t="str">
        <f>VLOOKUP($B110,'[1]leden'!$A$2:$E$180,4)</f>
        <v>H65</v>
      </c>
      <c r="F110" s="1" t="str">
        <f>VLOOKUP($B110,'[1]leden'!$A$2:$E$180,5)</f>
        <v>SODIPA</v>
      </c>
      <c r="G110" s="13" t="s">
        <v>117</v>
      </c>
      <c r="H110" s="18"/>
    </row>
    <row r="111" spans="1:8" ht="12.75">
      <c r="A111" s="1">
        <v>15</v>
      </c>
      <c r="B111" s="13">
        <v>55</v>
      </c>
      <c r="C111" s="1" t="str">
        <f>VLOOKUP($B111,'[1]leden'!$A$2:$E$180,2)</f>
        <v>Verrept</v>
      </c>
      <c r="D111" s="1" t="str">
        <f>VLOOKUP($B111,'[1]leden'!$A$2:$E$180,3)</f>
        <v>Vera</v>
      </c>
      <c r="E111" s="1" t="str">
        <f>VLOOKUP($B111,'[1]leden'!$A$2:$E$180,4)</f>
        <v>D60</v>
      </c>
      <c r="F111" s="1" t="str">
        <f>VLOOKUP($B111,'[1]leden'!$A$2:$E$180,5)</f>
        <v>SODIPA</v>
      </c>
      <c r="G111" s="13" t="s">
        <v>118</v>
      </c>
      <c r="H111" s="18" t="s">
        <v>16</v>
      </c>
    </row>
    <row r="112" spans="1:8" ht="12.75">
      <c r="A112" s="1">
        <v>16</v>
      </c>
      <c r="B112" s="13">
        <v>927</v>
      </c>
      <c r="C112" s="1" t="str">
        <f>VLOOKUP($B112,'[1]leden'!$A$2:$E$180,2)</f>
        <v>Van Deuren</v>
      </c>
      <c r="D112" s="1" t="str">
        <f>VLOOKUP($B112,'[1]leden'!$A$2:$E$180,3)</f>
        <v>Albert</v>
      </c>
      <c r="E112" s="1" t="str">
        <f>VLOOKUP($B112,'[1]leden'!$A$2:$E$180,4)</f>
        <v>H70</v>
      </c>
      <c r="F112" s="1" t="str">
        <f>VLOOKUP($B112,'[1]leden'!$A$2:$E$180,5)</f>
        <v>KBC</v>
      </c>
      <c r="G112" s="13" t="s">
        <v>119</v>
      </c>
      <c r="H112" s="18"/>
    </row>
    <row r="113" spans="1:8" ht="12.75">
      <c r="A113" s="1">
        <v>17</v>
      </c>
      <c r="B113" s="13">
        <v>405</v>
      </c>
      <c r="C113" s="1" t="str">
        <f>VLOOKUP($B113,'[1]leden'!$A$2:$E$180,2)</f>
        <v>Daniëls</v>
      </c>
      <c r="D113" s="1" t="str">
        <f>VLOOKUP($B113,'[1]leden'!$A$2:$E$180,3)</f>
        <v>Ronny</v>
      </c>
      <c r="E113" s="1" t="str">
        <f>VLOOKUP($B113,'[1]leden'!$A$2:$E$180,4)</f>
        <v>H65</v>
      </c>
      <c r="F113" s="1" t="str">
        <f>VLOOKUP($B113,'[1]leden'!$A$2:$E$180,5)</f>
        <v>BELFIUS/HARIBO</v>
      </c>
      <c r="G113" s="13" t="s">
        <v>120</v>
      </c>
      <c r="H113" s="18"/>
    </row>
    <row r="114" spans="1:8" ht="15">
      <c r="A114" s="7"/>
      <c r="B114" s="5"/>
      <c r="C114" s="5"/>
      <c r="D114" s="5"/>
      <c r="E114" s="5"/>
      <c r="F114" s="5"/>
      <c r="G114" s="5"/>
      <c r="H114" s="6"/>
    </row>
    <row r="115" spans="1:8" ht="15">
      <c r="A115" s="7"/>
      <c r="B115" s="5"/>
      <c r="C115" s="5"/>
      <c r="D115" s="5"/>
      <c r="E115" s="5"/>
      <c r="F115" s="5"/>
      <c r="G115" s="5"/>
      <c r="H115" s="6"/>
    </row>
    <row r="116" spans="1:8" ht="12.75">
      <c r="A116" s="8" t="s">
        <v>121</v>
      </c>
      <c r="B116" s="1"/>
      <c r="C116" s="1"/>
      <c r="D116" s="16"/>
      <c r="E116" s="16"/>
      <c r="F116" s="16"/>
      <c r="G116" s="16"/>
      <c r="H116" s="16"/>
    </row>
    <row r="117" spans="1:8" ht="12.75">
      <c r="A117" s="10" t="s">
        <v>4</v>
      </c>
      <c r="B117" s="10" t="s">
        <v>5</v>
      </c>
      <c r="C117" s="10" t="s">
        <v>6</v>
      </c>
      <c r="D117" s="10" t="s">
        <v>7</v>
      </c>
      <c r="E117" s="10" t="s">
        <v>8</v>
      </c>
      <c r="F117" s="10" t="s">
        <v>9</v>
      </c>
      <c r="G117" s="10"/>
      <c r="H117" s="10"/>
    </row>
    <row r="118" spans="1:8" ht="12.75">
      <c r="A118" s="1">
        <v>1</v>
      </c>
      <c r="B118" s="1">
        <v>283</v>
      </c>
      <c r="C118" s="1" t="str">
        <f>VLOOKUP($B118,'[1]leden'!$A$2:$E$180,2)</f>
        <v>Van de Vreken</v>
      </c>
      <c r="D118" s="1" t="str">
        <f>VLOOKUP($B118,'[1]leden'!$A$2:$E$180,3)</f>
        <v> Luc</v>
      </c>
      <c r="E118" s="1" t="str">
        <f>VLOOKUP($B118,'[1]leden'!$A$2:$E$180,4)</f>
        <v>H55</v>
      </c>
      <c r="F118" s="1" t="str">
        <f>VLOOKUP($B118,'[1]leden'!$A$2:$E$180,5)</f>
        <v>BELFIUS/HARIBO</v>
      </c>
      <c r="G118" s="1" t="s">
        <v>122</v>
      </c>
      <c r="H118" s="2" t="s">
        <v>16</v>
      </c>
    </row>
    <row r="119" spans="1:8" ht="12.75">
      <c r="A119" s="1">
        <v>2</v>
      </c>
      <c r="B119" s="1">
        <v>503</v>
      </c>
      <c r="C119" s="1" t="str">
        <f>VLOOKUP($B119,'[1]leden'!$A$2:$E$180,2)</f>
        <v>Hermans</v>
      </c>
      <c r="D119" s="1" t="str">
        <f>VLOOKUP($B119,'[1]leden'!$A$2:$E$180,3)</f>
        <v>Jean</v>
      </c>
      <c r="E119" s="1" t="str">
        <f>VLOOKUP($B119,'[1]leden'!$A$2:$E$180,4)</f>
        <v>H70</v>
      </c>
      <c r="F119" s="1" t="str">
        <f>VLOOKUP($B119,'[1]leden'!$A$2:$E$180,5)</f>
        <v>BELFIUS/HARIBO</v>
      </c>
      <c r="G119" s="1" t="s">
        <v>123</v>
      </c>
      <c r="H119" s="2" t="s">
        <v>16</v>
      </c>
    </row>
    <row r="120" spans="1:8" ht="12.75">
      <c r="A120" s="1">
        <v>3</v>
      </c>
      <c r="B120" s="1">
        <v>857</v>
      </c>
      <c r="C120" s="1" t="str">
        <f>VLOOKUP($B120,'[1]leden'!$A$2:$E$180,2)</f>
        <v>De Backer</v>
      </c>
      <c r="D120" s="1" t="str">
        <f>VLOOKUP($B120,'[1]leden'!$A$2:$E$180,3)</f>
        <v>Ferdinand</v>
      </c>
      <c r="E120" s="1" t="str">
        <f>VLOOKUP($B120,'[1]leden'!$A$2:$E$180,4)</f>
        <v>H75</v>
      </c>
      <c r="F120" s="1" t="str">
        <f>VLOOKUP($B120,'[1]leden'!$A$2:$E$180,5)</f>
        <v>BELL</v>
      </c>
      <c r="G120" s="1" t="s">
        <v>124</v>
      </c>
      <c r="H120" s="2" t="s">
        <v>16</v>
      </c>
    </row>
    <row r="121" spans="1:8" ht="12.75">
      <c r="A121" s="1">
        <v>4</v>
      </c>
      <c r="B121" s="1">
        <v>666</v>
      </c>
      <c r="C121" s="1" t="str">
        <f>VLOOKUP($B121,'[1]leden'!$A$2:$E$180,2)</f>
        <v>Nauws</v>
      </c>
      <c r="D121" s="1" t="str">
        <f>VLOOKUP($B121,'[1]leden'!$A$2:$E$180,3)</f>
        <v>Ludo</v>
      </c>
      <c r="E121" s="1" t="str">
        <f>VLOOKUP($B121,'[1]leden'!$A$2:$E$180,4)</f>
        <v>H55</v>
      </c>
      <c r="F121" s="1" t="str">
        <f>VLOOKUP($B121,'[1]leden'!$A$2:$E$180,5)</f>
        <v>SODIPA</v>
      </c>
      <c r="G121" s="1" t="s">
        <v>125</v>
      </c>
      <c r="H121" s="9"/>
    </row>
    <row r="125" spans="1:8" ht="12.75">
      <c r="A125" s="8" t="s">
        <v>126</v>
      </c>
      <c r="B125" s="1"/>
      <c r="C125" s="1"/>
      <c r="D125" s="16"/>
      <c r="E125" s="16"/>
      <c r="F125" s="16"/>
      <c r="G125" s="16"/>
      <c r="H125" s="18"/>
    </row>
    <row r="126" spans="1:8" ht="12.75">
      <c r="A126" s="10" t="s">
        <v>4</v>
      </c>
      <c r="B126" s="10" t="s">
        <v>5</v>
      </c>
      <c r="C126" s="10" t="s">
        <v>6</v>
      </c>
      <c r="D126" s="10" t="s">
        <v>7</v>
      </c>
      <c r="E126" s="10" t="s">
        <v>8</v>
      </c>
      <c r="F126" s="10" t="s">
        <v>9</v>
      </c>
      <c r="G126" s="10" t="s">
        <v>10</v>
      </c>
      <c r="H126" s="18"/>
    </row>
    <row r="127" spans="1:8" ht="12.75">
      <c r="A127" s="1">
        <v>1</v>
      </c>
      <c r="B127" s="13">
        <v>186</v>
      </c>
      <c r="C127" s="1" t="str">
        <f>VLOOKUP($B127,'[1]leden'!$A$2:$E$180,2)</f>
        <v>Kennis</v>
      </c>
      <c r="D127" s="1" t="str">
        <f>VLOOKUP($B127,'[1]leden'!$A$2:$E$180,3)</f>
        <v>Kevin</v>
      </c>
      <c r="E127" s="1" t="str">
        <f>VLOOKUP($B127,'[1]leden'!$A$2:$E$180,4)</f>
        <v>HS</v>
      </c>
      <c r="F127" s="1" t="str">
        <f>VLOOKUP($B127,'[1]leden'!$A$2:$E$180,5)</f>
        <v>BELL</v>
      </c>
      <c r="G127" s="13" t="s">
        <v>127</v>
      </c>
      <c r="H127" s="18" t="s">
        <v>16</v>
      </c>
    </row>
    <row r="128" spans="1:8" ht="12.75">
      <c r="A128" s="1">
        <v>2</v>
      </c>
      <c r="B128" s="13">
        <v>156</v>
      </c>
      <c r="C128" s="1" t="str">
        <f>VLOOKUP($B128,'[1]leden'!$A$2:$E$180,2)</f>
        <v>Torfs</v>
      </c>
      <c r="D128" s="1" t="str">
        <f>VLOOKUP($B128,'[1]leden'!$A$2:$E$180,3)</f>
        <v>Jurgen</v>
      </c>
      <c r="E128" s="1" t="str">
        <f>VLOOKUP($B128,'[1]leden'!$A$2:$E$180,4)</f>
        <v>H40</v>
      </c>
      <c r="F128" s="1" t="str">
        <f>VLOOKUP($B128,'[1]leden'!$A$2:$E$180,5)</f>
        <v>BELFIUS/HARIBO</v>
      </c>
      <c r="G128" s="13" t="s">
        <v>128</v>
      </c>
      <c r="H128" s="18" t="s">
        <v>16</v>
      </c>
    </row>
    <row r="129" spans="1:8" ht="12.75">
      <c r="A129" s="1">
        <v>3</v>
      </c>
      <c r="B129" s="13">
        <v>172</v>
      </c>
      <c r="C129" s="1" t="str">
        <f>VLOOKUP($B129,'[1]leden'!$A$2:$E$180,2)</f>
        <v>Torfs</v>
      </c>
      <c r="D129" s="1" t="str">
        <f>VLOOKUP($B129,'[1]leden'!$A$2:$E$180,3)</f>
        <v>Jeroen</v>
      </c>
      <c r="E129" s="1" t="str">
        <f>VLOOKUP($B129,'[1]leden'!$A$2:$E$180,4)</f>
        <v>H40</v>
      </c>
      <c r="F129" s="1" t="str">
        <f>VLOOKUP($B129,'[1]leden'!$A$2:$E$180,5)</f>
        <v>BELFIUS/HARIBO</v>
      </c>
      <c r="G129" s="13" t="s">
        <v>129</v>
      </c>
      <c r="H129" s="18"/>
    </row>
    <row r="130" spans="1:8" ht="12.75">
      <c r="A130" s="1">
        <v>4</v>
      </c>
      <c r="B130" s="13">
        <v>482</v>
      </c>
      <c r="C130" s="1" t="str">
        <f>VLOOKUP($B130,'[1]leden'!$A$2:$E$180,2)</f>
        <v>Oomen</v>
      </c>
      <c r="D130" s="1" t="str">
        <f>VLOOKUP($B130,'[1]leden'!$A$2:$E$180,3)</f>
        <v>Eddy</v>
      </c>
      <c r="E130" s="1" t="str">
        <f>VLOOKUP($B130,'[1]leden'!$A$2:$E$180,4)</f>
        <v>H65</v>
      </c>
      <c r="F130" s="1" t="str">
        <f>VLOOKUP($B130,'[1]leden'!$A$2:$E$180,5)</f>
        <v>SODIPA</v>
      </c>
      <c r="G130" s="13" t="s">
        <v>130</v>
      </c>
      <c r="H130" s="18" t="s">
        <v>16</v>
      </c>
    </row>
    <row r="131" spans="1:8" ht="12.75">
      <c r="A131" s="1">
        <v>5</v>
      </c>
      <c r="B131" s="13">
        <v>740</v>
      </c>
      <c r="C131" s="1" t="str">
        <f>VLOOKUP($B131,'[1]leden'!$A$2:$E$180,2)</f>
        <v>Torfs</v>
      </c>
      <c r="D131" s="1" t="str">
        <f>VLOOKUP($B131,'[1]leden'!$A$2:$E$180,3)</f>
        <v>Berten</v>
      </c>
      <c r="E131" s="1" t="str">
        <f>VLOOKUP($B131,'[1]leden'!$A$2:$E$180,4)</f>
        <v>HS</v>
      </c>
      <c r="F131" s="1" t="str">
        <f>VLOOKUP($B131,'[1]leden'!$A$2:$E$180,5)</f>
        <v>BELFIUS/HARIBO</v>
      </c>
      <c r="G131" s="13" t="s">
        <v>131</v>
      </c>
      <c r="H131" s="9"/>
    </row>
    <row r="132" spans="1:8" ht="12.75">
      <c r="A132" s="1">
        <v>6</v>
      </c>
      <c r="B132" s="13">
        <v>423</v>
      </c>
      <c r="C132" s="1" t="str">
        <f>VLOOKUP($B132,'[1]leden'!$A$2:$E$180,2)</f>
        <v>Van Camp</v>
      </c>
      <c r="D132" s="1" t="str">
        <f>VLOOKUP($B132,'[1]leden'!$A$2:$E$180,3)</f>
        <v>Hugo</v>
      </c>
      <c r="E132" s="1" t="str">
        <f>VLOOKUP($B132,'[1]leden'!$A$2:$E$180,4)</f>
        <v>H70</v>
      </c>
      <c r="F132" s="1" t="str">
        <f>VLOOKUP($B132,'[1]leden'!$A$2:$E$180,5)</f>
        <v>SODIPA</v>
      </c>
      <c r="G132" s="13" t="s">
        <v>132</v>
      </c>
      <c r="H132" s="18" t="s">
        <v>16</v>
      </c>
    </row>
    <row r="133" spans="1:8" ht="12.75">
      <c r="A133" s="1">
        <v>7</v>
      </c>
      <c r="B133" s="13">
        <v>526</v>
      </c>
      <c r="C133" s="1" t="str">
        <f>VLOOKUP($B133,'[1]leden'!$A$2:$E$180,2)</f>
        <v>De Bruyn</v>
      </c>
      <c r="D133" s="1" t="str">
        <f>VLOOKUP($B133,'[1]leden'!$A$2:$E$180,3)</f>
        <v>Andre</v>
      </c>
      <c r="E133" s="1" t="str">
        <f>VLOOKUP($B133,'[1]leden'!$A$2:$E$180,4)</f>
        <v>H70</v>
      </c>
      <c r="F133" s="1" t="str">
        <f>VLOOKUP($B133,'[1]leden'!$A$2:$E$180,5)</f>
        <v>BELL</v>
      </c>
      <c r="G133" s="13" t="s">
        <v>133</v>
      </c>
      <c r="H133" s="18"/>
    </row>
    <row r="134" spans="1:8" ht="12.75">
      <c r="A134" s="1">
        <v>8</v>
      </c>
      <c r="B134" s="13">
        <v>927</v>
      </c>
      <c r="C134" s="1" t="str">
        <f>VLOOKUP($B134,'[1]leden'!$A$2:$E$180,2)</f>
        <v>Van Deuren</v>
      </c>
      <c r="D134" s="1" t="str">
        <f>VLOOKUP($B134,'[1]leden'!$A$2:$E$180,3)</f>
        <v>Albert</v>
      </c>
      <c r="E134" s="1" t="str">
        <f>VLOOKUP($B134,'[1]leden'!$A$2:$E$180,4)</f>
        <v>H70</v>
      </c>
      <c r="F134" s="1" t="str">
        <f>VLOOKUP($B134,'[1]leden'!$A$2:$E$180,5)</f>
        <v>KBC</v>
      </c>
      <c r="G134" s="13" t="s">
        <v>134</v>
      </c>
      <c r="H134" s="18"/>
    </row>
    <row r="135" spans="1:8" ht="12.75">
      <c r="A135" s="1">
        <v>9</v>
      </c>
      <c r="B135" s="13">
        <v>274</v>
      </c>
      <c r="C135" s="1" t="str">
        <f>VLOOKUP($B135,'[1]leden'!$A$2:$E$180,2)</f>
        <v>Apiecionek</v>
      </c>
      <c r="D135" s="1" t="str">
        <f>VLOOKUP($B135,'[1]leden'!$A$2:$E$180,3)</f>
        <v>Vincenty</v>
      </c>
      <c r="E135" s="1" t="str">
        <f>VLOOKUP($B135,'[1]leden'!$A$2:$E$180,4)</f>
        <v>H70</v>
      </c>
      <c r="F135" s="1" t="str">
        <f>VLOOKUP($B135,'[1]leden'!$A$2:$E$180,5)</f>
        <v>BELL</v>
      </c>
      <c r="G135" s="13" t="s">
        <v>135</v>
      </c>
      <c r="H135" s="18"/>
    </row>
    <row r="136" spans="1:8" ht="12.75">
      <c r="A136" s="1">
        <v>10</v>
      </c>
      <c r="B136" s="13">
        <v>412</v>
      </c>
      <c r="C136" s="1" t="str">
        <f>VLOOKUP($B136,'[1]leden'!$A$2:$E$180,2)</f>
        <v>Bos</v>
      </c>
      <c r="D136" s="1" t="str">
        <f>VLOOKUP($B136,'[1]leden'!$A$2:$E$180,3)</f>
        <v>Jos</v>
      </c>
      <c r="E136" s="1" t="str">
        <f>VLOOKUP($B136,'[1]leden'!$A$2:$E$180,4)</f>
        <v>H75</v>
      </c>
      <c r="F136" s="1" t="str">
        <f>VLOOKUP($B136,'[1]leden'!$A$2:$E$180,5)</f>
        <v>BELL</v>
      </c>
      <c r="G136" s="13" t="s">
        <v>136</v>
      </c>
      <c r="H136" s="18" t="s">
        <v>16</v>
      </c>
    </row>
    <row r="140" spans="1:8" ht="12.75">
      <c r="A140" s="8" t="s">
        <v>137</v>
      </c>
      <c r="B140" s="1"/>
      <c r="C140" s="1"/>
      <c r="D140" s="16"/>
      <c r="E140" s="16"/>
      <c r="F140" s="16"/>
      <c r="G140" s="16"/>
      <c r="H140" s="16"/>
    </row>
    <row r="141" spans="1:8" ht="12.75">
      <c r="A141" s="10" t="s">
        <v>4</v>
      </c>
      <c r="B141" s="10" t="s">
        <v>5</v>
      </c>
      <c r="C141" s="10" t="s">
        <v>6</v>
      </c>
      <c r="D141" s="10" t="s">
        <v>7</v>
      </c>
      <c r="E141" s="10" t="s">
        <v>8</v>
      </c>
      <c r="F141" s="10" t="s">
        <v>9</v>
      </c>
      <c r="G141" s="10" t="s">
        <v>10</v>
      </c>
      <c r="H141" s="9"/>
    </row>
    <row r="142" spans="1:8" ht="12.75">
      <c r="A142" s="1">
        <v>1</v>
      </c>
      <c r="B142" s="13">
        <v>504</v>
      </c>
      <c r="C142" s="1" t="str">
        <f>VLOOKUP($B142,'[1]leden'!$A$2:$E$180,2)</f>
        <v>Van den Bogaert</v>
      </c>
      <c r="D142" s="1" t="str">
        <f>VLOOKUP($B142,'[1]leden'!$A$2:$E$180,3)</f>
        <v>Ronny</v>
      </c>
      <c r="E142" s="1" t="str">
        <f>VLOOKUP($B142,'[1]leden'!$A$2:$E$180,4)</f>
        <v>H65</v>
      </c>
      <c r="F142" s="1" t="str">
        <f>VLOOKUP($B142,'[1]leden'!$A$2:$E$180,5)</f>
        <v>BELL</v>
      </c>
      <c r="G142" s="13" t="s">
        <v>138</v>
      </c>
      <c r="H142" s="2" t="s">
        <v>16</v>
      </c>
    </row>
    <row r="143" spans="1:8" ht="12.75">
      <c r="A143" s="1">
        <v>2</v>
      </c>
      <c r="B143" s="13">
        <v>427</v>
      </c>
      <c r="C143" s="1" t="str">
        <f>VLOOKUP($B143,'[1]leden'!$A$2:$E$180,2)</f>
        <v>Van Acker</v>
      </c>
      <c r="D143" s="1" t="str">
        <f>VLOOKUP($B143,'[1]leden'!$A$2:$E$180,3)</f>
        <v>Tony</v>
      </c>
      <c r="E143" s="1" t="str">
        <f>VLOOKUP($B143,'[1]leden'!$A$2:$E$180,4)</f>
        <v>H70</v>
      </c>
      <c r="F143" s="1" t="str">
        <f>VLOOKUP($B143,'[1]leden'!$A$2:$E$180,5)</f>
        <v>TOL</v>
      </c>
      <c r="G143" s="13" t="s">
        <v>139</v>
      </c>
      <c r="H143" s="2" t="s">
        <v>16</v>
      </c>
    </row>
    <row r="144" spans="1:8" ht="12.75">
      <c r="A144" s="1">
        <v>3</v>
      </c>
      <c r="B144" s="13">
        <v>405</v>
      </c>
      <c r="C144" s="1" t="str">
        <f>VLOOKUP($B144,'[1]leden'!$A$2:$E$180,2)</f>
        <v>Daniëls</v>
      </c>
      <c r="D144" s="1" t="str">
        <f>VLOOKUP($B144,'[1]leden'!$A$2:$E$180,3)</f>
        <v>Ronny</v>
      </c>
      <c r="E144" s="1" t="str">
        <f>VLOOKUP($B144,'[1]leden'!$A$2:$E$180,4)</f>
        <v>H65</v>
      </c>
      <c r="F144" s="1" t="str">
        <f>VLOOKUP($B144,'[1]leden'!$A$2:$E$180,5)</f>
        <v>BELFIUS/HARIBO</v>
      </c>
      <c r="G144" s="13" t="s">
        <v>140</v>
      </c>
      <c r="H144" s="2"/>
    </row>
    <row r="145" spans="1:8" ht="12.75">
      <c r="A145" s="1">
        <v>4</v>
      </c>
      <c r="B145" s="13">
        <v>503</v>
      </c>
      <c r="C145" s="1" t="str">
        <f>VLOOKUP($B145,'[1]leden'!$A$2:$E$180,2)</f>
        <v>Hermans</v>
      </c>
      <c r="D145" s="1" t="str">
        <f>VLOOKUP($B145,'[1]leden'!$A$2:$E$180,3)</f>
        <v>Jean</v>
      </c>
      <c r="E145" s="1" t="str">
        <f>VLOOKUP($B145,'[1]leden'!$A$2:$E$180,4)</f>
        <v>H70</v>
      </c>
      <c r="F145" s="1" t="str">
        <f>VLOOKUP($B145,'[1]leden'!$A$2:$E$180,5)</f>
        <v>BELFIUS/HARIBO</v>
      </c>
      <c r="G145" s="13" t="s">
        <v>141</v>
      </c>
      <c r="H145" s="9" t="s">
        <v>60</v>
      </c>
    </row>
    <row r="146" spans="1:8" ht="12.75">
      <c r="A146" s="1">
        <v>5</v>
      </c>
      <c r="B146" s="13">
        <v>700</v>
      </c>
      <c r="C146" s="1" t="str">
        <f>VLOOKUP($B146,'[1]leden'!$A$2:$E$180,2)</f>
        <v>De Roeck</v>
      </c>
      <c r="D146" s="1" t="str">
        <f>VLOOKUP($B146,'[1]leden'!$A$2:$E$180,3)</f>
        <v>Robert</v>
      </c>
      <c r="E146" s="1" t="str">
        <f>VLOOKUP($B146,'[1]leden'!$A$2:$E$180,4)</f>
        <v>H70</v>
      </c>
      <c r="F146" s="1" t="str">
        <f>VLOOKUP($B146,'[1]leden'!$A$2:$E$180,5)</f>
        <v>BELL</v>
      </c>
      <c r="G146" s="13" t="s">
        <v>142</v>
      </c>
      <c r="H146" s="11"/>
    </row>
    <row r="147" spans="1:8" ht="12.75">
      <c r="A147" s="1">
        <v>6</v>
      </c>
      <c r="B147" s="13">
        <v>361</v>
      </c>
      <c r="C147" s="1" t="str">
        <f>VLOOKUP($B147,'[1]leden'!$A$2:$E$180,2)</f>
        <v>Dal Bosco</v>
      </c>
      <c r="D147" s="1" t="str">
        <f>VLOOKUP($B147,'[1]leden'!$A$2:$E$180,3)</f>
        <v>Jean</v>
      </c>
      <c r="E147" s="1" t="str">
        <f>VLOOKUP($B147,'[1]leden'!$A$2:$E$180,4)</f>
        <v>H70</v>
      </c>
      <c r="F147" s="1" t="str">
        <f>VLOOKUP($B147,'[1]leden'!$A$2:$E$180,5)</f>
        <v>KBC</v>
      </c>
      <c r="G147" s="13" t="s">
        <v>143</v>
      </c>
      <c r="H147" s="11"/>
    </row>
    <row r="148" spans="1:8" ht="12.75">
      <c r="A148" s="1">
        <v>7</v>
      </c>
      <c r="B148" s="13">
        <v>496</v>
      </c>
      <c r="C148" s="1" t="str">
        <f>VLOOKUP($B148,'[1]leden'!$A$2:$E$180,2)</f>
        <v>Florus</v>
      </c>
      <c r="D148" s="1" t="str">
        <f>VLOOKUP($B148,'[1]leden'!$A$2:$E$180,3)</f>
        <v>Willy</v>
      </c>
      <c r="E148" s="1" t="str">
        <f>VLOOKUP($B148,'[1]leden'!$A$2:$E$180,4)</f>
        <v>H85</v>
      </c>
      <c r="F148" s="1" t="str">
        <f>VLOOKUP($B148,'[1]leden'!$A$2:$E$180,5)</f>
        <v>BELL</v>
      </c>
      <c r="G148" s="13" t="s">
        <v>144</v>
      </c>
      <c r="H148" s="2" t="s">
        <v>16</v>
      </c>
    </row>
    <row r="149" spans="1:8" ht="12.75">
      <c r="A149" s="1">
        <v>8</v>
      </c>
      <c r="B149" s="13">
        <v>645</v>
      </c>
      <c r="C149" s="1" t="str">
        <f>VLOOKUP($B149,'[1]leden'!$A$2:$E$180,2)</f>
        <v>Janssens</v>
      </c>
      <c r="D149" s="1" t="str">
        <f>VLOOKUP($B149,'[1]leden'!$A$2:$E$180,3)</f>
        <v>Jacky</v>
      </c>
      <c r="E149" s="1" t="str">
        <f>VLOOKUP($B149,'[1]leden'!$A$2:$E$180,4)</f>
        <v>H70</v>
      </c>
      <c r="F149" s="1" t="str">
        <f>VLOOKUP($B149,'[1]leden'!$A$2:$E$180,5)</f>
        <v>SODIPA</v>
      </c>
      <c r="G149" s="13" t="s">
        <v>145</v>
      </c>
      <c r="H149" s="11"/>
    </row>
    <row r="150" spans="1:8" ht="12.75">
      <c r="A150" s="1">
        <v>9</v>
      </c>
      <c r="B150" s="13">
        <v>497</v>
      </c>
      <c r="C150" s="1" t="str">
        <f>VLOOKUP($B150,'[1]leden'!$A$2:$E$180,2)</f>
        <v>Gysbergs</v>
      </c>
      <c r="D150" s="1" t="str">
        <f>VLOOKUP($B150,'[1]leden'!$A$2:$E$180,3)</f>
        <v>Leopold</v>
      </c>
      <c r="E150" s="1" t="str">
        <f>VLOOKUP($B150,'[1]leden'!$A$2:$E$180,4)</f>
        <v>H80</v>
      </c>
      <c r="F150" s="1" t="str">
        <f>VLOOKUP($B150,'[1]leden'!$A$2:$E$180,5)</f>
        <v>BELL</v>
      </c>
      <c r="G150" s="13" t="s">
        <v>146</v>
      </c>
      <c r="H150" s="2" t="s">
        <v>16</v>
      </c>
    </row>
    <row r="151" spans="1:8" ht="15">
      <c r="A151" s="21"/>
      <c r="B151" s="21"/>
      <c r="C151" s="21"/>
      <c r="D151" s="21"/>
      <c r="E151" s="21"/>
      <c r="F151" s="21"/>
      <c r="G151" s="21"/>
      <c r="H151" s="22"/>
    </row>
    <row r="155" ht="12.75">
      <c r="C155" s="28" t="s">
        <v>147</v>
      </c>
    </row>
    <row r="157" spans="2:4" ht="12.75">
      <c r="B157" s="29">
        <v>44786</v>
      </c>
      <c r="C157" t="s">
        <v>148</v>
      </c>
      <c r="D157" t="s">
        <v>149</v>
      </c>
    </row>
    <row r="158" spans="2:4" ht="12.75">
      <c r="B158" s="29">
        <v>44793</v>
      </c>
      <c r="C158" t="s">
        <v>150</v>
      </c>
      <c r="D158" t="s">
        <v>149</v>
      </c>
    </row>
    <row r="159" spans="2:4" ht="12.75">
      <c r="B159" s="29">
        <v>44807</v>
      </c>
      <c r="C159" t="s">
        <v>151</v>
      </c>
      <c r="D159" t="s">
        <v>152</v>
      </c>
    </row>
  </sheetData>
  <mergeCells count="3">
    <mergeCell ref="A2:H2"/>
    <mergeCell ref="A3:H3"/>
    <mergeCell ref="A4:H4"/>
  </mergeCells>
  <printOptions/>
  <pageMargins left="0.75" right="0.75" top="1" bottom="1" header="0.5" footer="0.5"/>
  <pageSetup orientation="portrait" paperSize="9"/>
  <drawing r:id="rId3"/>
  <legacyDrawing r:id="rId2"/>
  <oleObjects>
    <oleObject progId="StaticMetafile" shapeId="695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2022-07-17T06:56:07Z</dcterms:created>
  <dcterms:modified xsi:type="dcterms:W3CDTF">2022-07-19T18:40:44Z</dcterms:modified>
  <cp:category/>
  <cp:version/>
  <cp:contentType/>
  <cp:contentStatus/>
</cp:coreProperties>
</file>