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firstSheet="5" activeTab="10"/>
  </bookViews>
  <sheets>
    <sheet name="Dames -45" sheetId="1" r:id="rId1"/>
    <sheet name="Dames +45" sheetId="2" r:id="rId2"/>
    <sheet name="Dames +55" sheetId="3" r:id="rId3"/>
    <sheet name="Dames lange cross" sheetId="4" r:id="rId4"/>
    <sheet name="Heren -35" sheetId="5" r:id="rId5"/>
    <sheet name="Heren +35" sheetId="6" r:id="rId6"/>
    <sheet name="Heren +45" sheetId="7" r:id="rId7"/>
    <sheet name="Heren lange cross +55" sheetId="8" r:id="rId8"/>
    <sheet name="Heren lange cross +65" sheetId="9" r:id="rId9"/>
    <sheet name="Heren korte +55" sheetId="10" r:id="rId10"/>
    <sheet name="Heren korte+65" sheetId="11" r:id="rId11"/>
  </sheets>
  <externalReferences>
    <externalReference r:id="rId14"/>
  </externalReferences>
  <definedNames>
    <definedName name="a">'[1]leden'!$A$1:$E$249</definedName>
  </definedNames>
  <calcPr fullCalcOnLoad="1"/>
</workbook>
</file>

<file path=xl/sharedStrings.xml><?xml version="1.0" encoding="utf-8"?>
<sst xmlns="http://schemas.openxmlformats.org/spreadsheetml/2006/main" count="613" uniqueCount="212">
  <si>
    <t>DAMES -45</t>
  </si>
  <si>
    <t>SAS</t>
  </si>
  <si>
    <t>KBC</t>
  </si>
  <si>
    <t>BELL</t>
  </si>
  <si>
    <t>PROP.</t>
  </si>
  <si>
    <t>TOTAAL</t>
  </si>
  <si>
    <t>DAMES +45</t>
  </si>
  <si>
    <t>Pieters</t>
  </si>
  <si>
    <t>Irina</t>
  </si>
  <si>
    <t>D45</t>
  </si>
  <si>
    <t>Schelfaut</t>
  </si>
  <si>
    <t>Katleen</t>
  </si>
  <si>
    <t>Smet</t>
  </si>
  <si>
    <t>Sandrine</t>
  </si>
  <si>
    <t>D50</t>
  </si>
  <si>
    <t>Van Beek</t>
  </si>
  <si>
    <t>Rita</t>
  </si>
  <si>
    <t>D60</t>
  </si>
  <si>
    <t>BELFIUS</t>
  </si>
  <si>
    <t>TOL</t>
  </si>
  <si>
    <t>Claes</t>
  </si>
  <si>
    <t>BELFIUS/HARIBO</t>
  </si>
  <si>
    <t xml:space="preserve">Smet </t>
  </si>
  <si>
    <t>SODIPA</t>
  </si>
  <si>
    <t>BEGOSPORT</t>
  </si>
  <si>
    <t>KAMP.</t>
  </si>
  <si>
    <t>D40</t>
  </si>
  <si>
    <t>Cuypers</t>
  </si>
  <si>
    <t>Els</t>
  </si>
  <si>
    <t>De Meyer</t>
  </si>
  <si>
    <t>Carolyn</t>
  </si>
  <si>
    <t>De Pooter</t>
  </si>
  <si>
    <t>Christiane</t>
  </si>
  <si>
    <t>D' Hondt</t>
  </si>
  <si>
    <t>Nancy</t>
  </si>
  <si>
    <t>Suykens</t>
  </si>
  <si>
    <t>Maria</t>
  </si>
  <si>
    <t>Judy</t>
  </si>
  <si>
    <t>D55</t>
  </si>
  <si>
    <t>Verhoeven</t>
  </si>
  <si>
    <t>Linda</t>
  </si>
  <si>
    <t>Wiericx</t>
  </si>
  <si>
    <t>Lieve</t>
  </si>
  <si>
    <t>Hadermann</t>
  </si>
  <si>
    <t>Marileen</t>
  </si>
  <si>
    <t>Van Campenhout</t>
  </si>
  <si>
    <t>Vermeulen</t>
  </si>
  <si>
    <t>Anna</t>
  </si>
  <si>
    <t>D+70</t>
  </si>
  <si>
    <t>Schenck</t>
  </si>
  <si>
    <t>Christel</t>
  </si>
  <si>
    <t>Verrept</t>
  </si>
  <si>
    <t>Vera</t>
  </si>
  <si>
    <t>Paeschhuys</t>
  </si>
  <si>
    <t>Cary</t>
  </si>
  <si>
    <t>Bongaerts</t>
  </si>
  <si>
    <t>Patricia</t>
  </si>
  <si>
    <t>Eva</t>
  </si>
  <si>
    <t>Mattheyses</t>
  </si>
  <si>
    <t>Leentje</t>
  </si>
  <si>
    <t>Van Tulden</t>
  </si>
  <si>
    <t xml:space="preserve">Andries </t>
  </si>
  <si>
    <t>Gerda</t>
  </si>
  <si>
    <t xml:space="preserve">  </t>
  </si>
  <si>
    <t>t</t>
  </si>
  <si>
    <t>CRITERIUM</t>
  </si>
  <si>
    <t>DAMES +55</t>
  </si>
  <si>
    <t>Wintercriterium 2022-2023</t>
  </si>
  <si>
    <t>Antwerp Athletiek</t>
  </si>
  <si>
    <t>DAMES lange cross</t>
  </si>
  <si>
    <t>Heren -35</t>
  </si>
  <si>
    <t>Heren +35</t>
  </si>
  <si>
    <t>Heren +45</t>
  </si>
  <si>
    <t>Heren lange cross +55</t>
  </si>
  <si>
    <t>Heren lange cross +65</t>
  </si>
  <si>
    <t>Heren korte cross +55</t>
  </si>
  <si>
    <t>Heren korte cross +65</t>
  </si>
  <si>
    <t xml:space="preserve">David </t>
  </si>
  <si>
    <t>Joke</t>
  </si>
  <si>
    <t>DS</t>
  </si>
  <si>
    <t>D65</t>
  </si>
  <si>
    <t>D75</t>
  </si>
  <si>
    <t>Croes</t>
  </si>
  <si>
    <t>Torfs</t>
  </si>
  <si>
    <t>Jurgen</t>
  </si>
  <si>
    <t>H40</t>
  </si>
  <si>
    <t>Van Roey</t>
  </si>
  <si>
    <t>Jan</t>
  </si>
  <si>
    <t xml:space="preserve">Vanmechelen </t>
  </si>
  <si>
    <t>Filip</t>
  </si>
  <si>
    <t>H50</t>
  </si>
  <si>
    <t>De Maeyer</t>
  </si>
  <si>
    <t xml:space="preserve">Van Damme </t>
  </si>
  <si>
    <t>Guy</t>
  </si>
  <si>
    <t>H55</t>
  </si>
  <si>
    <t>Teunkens</t>
  </si>
  <si>
    <t>Karel</t>
  </si>
  <si>
    <t>H60</t>
  </si>
  <si>
    <t>D'Hondt</t>
  </si>
  <si>
    <t>Herman</t>
  </si>
  <si>
    <t>Huyshauwer</t>
  </si>
  <si>
    <t>Thierry</t>
  </si>
  <si>
    <t>Meir</t>
  </si>
  <si>
    <t>Paul</t>
  </si>
  <si>
    <t>Oomen</t>
  </si>
  <si>
    <t>Eddy</t>
  </si>
  <si>
    <t>H65</t>
  </si>
  <si>
    <t>Geudens</t>
  </si>
  <si>
    <t>Claessens</t>
  </si>
  <si>
    <t>Jozef</t>
  </si>
  <si>
    <t>H70</t>
  </si>
  <si>
    <t>Van Camp</t>
  </si>
  <si>
    <t>Hugo</t>
  </si>
  <si>
    <t>Leblon</t>
  </si>
  <si>
    <t>Jean</t>
  </si>
  <si>
    <t>Hermans</t>
  </si>
  <si>
    <t>Daniëls</t>
  </si>
  <si>
    <t>Ronny</t>
  </si>
  <si>
    <t>Dal Bosco</t>
  </si>
  <si>
    <t>Apiecionek</t>
  </si>
  <si>
    <t>Vincenty</t>
  </si>
  <si>
    <t>Bos</t>
  </si>
  <si>
    <t>Jos</t>
  </si>
  <si>
    <t>H75</t>
  </si>
  <si>
    <t>Tijskens</t>
  </si>
  <si>
    <t>Wannes</t>
  </si>
  <si>
    <t>Van Deuren</t>
  </si>
  <si>
    <t>Albert</t>
  </si>
  <si>
    <t>Duré</t>
  </si>
  <si>
    <t>Wim</t>
  </si>
  <si>
    <t>Janssens</t>
  </si>
  <si>
    <t>Jacky</t>
  </si>
  <si>
    <t>De Backer</t>
  </si>
  <si>
    <t>Ferdinand</t>
  </si>
  <si>
    <t xml:space="preserve">Wuytack </t>
  </si>
  <si>
    <t>Sara</t>
  </si>
  <si>
    <t>D'Haene</t>
  </si>
  <si>
    <t>Katie</t>
  </si>
  <si>
    <t>Michel</t>
  </si>
  <si>
    <t>Pantus</t>
  </si>
  <si>
    <t>Dimitru</t>
  </si>
  <si>
    <t>Jeroen</t>
  </si>
  <si>
    <t>H45</t>
  </si>
  <si>
    <t>Brijnaert</t>
  </si>
  <si>
    <t>Dirk</t>
  </si>
  <si>
    <t>Logist</t>
  </si>
  <si>
    <t>Yves</t>
  </si>
  <si>
    <t>Ceulemans</t>
  </si>
  <si>
    <t>Chris</t>
  </si>
  <si>
    <t xml:space="preserve">Roelandt </t>
  </si>
  <si>
    <t>Patrick</t>
  </si>
  <si>
    <t>Manise</t>
  </si>
  <si>
    <t>Raeymaekers</t>
  </si>
  <si>
    <t>Emiel</t>
  </si>
  <si>
    <t>H80</t>
  </si>
  <si>
    <t>Verbeeck</t>
  </si>
  <si>
    <t>Maurits</t>
  </si>
  <si>
    <t>Vanleene</t>
  </si>
  <si>
    <t>Van Cappellen</t>
  </si>
  <si>
    <t>Faes</t>
  </si>
  <si>
    <t>Vic</t>
  </si>
  <si>
    <t>Peeters</t>
  </si>
  <si>
    <t>Karen</t>
  </si>
  <si>
    <t>NA</t>
  </si>
  <si>
    <t>DCPP</t>
  </si>
  <si>
    <t>Storms</t>
  </si>
  <si>
    <t>Alex</t>
  </si>
  <si>
    <t>Lindekens</t>
  </si>
  <si>
    <t>Wies</t>
  </si>
  <si>
    <t>Joly</t>
  </si>
  <si>
    <t>Vanessa</t>
  </si>
  <si>
    <t>Van Vlasselaer</t>
  </si>
  <si>
    <t>Yoni</t>
  </si>
  <si>
    <t>Fleurackers</t>
  </si>
  <si>
    <t>Kato</t>
  </si>
  <si>
    <t>Huyssen</t>
  </si>
  <si>
    <t>Goedele</t>
  </si>
  <si>
    <t>Van Osselaer</t>
  </si>
  <si>
    <t>Kristien</t>
  </si>
  <si>
    <t>Hofmans</t>
  </si>
  <si>
    <t>Marita</t>
  </si>
  <si>
    <t>Coenen</t>
  </si>
  <si>
    <t>Xiane</t>
  </si>
  <si>
    <t>Lauwers</t>
  </si>
  <si>
    <t>Ann</t>
  </si>
  <si>
    <t>Molemans</t>
  </si>
  <si>
    <t>Nadine</t>
  </si>
  <si>
    <t>Berten</t>
  </si>
  <si>
    <t>HS</t>
  </si>
  <si>
    <t>Naughton</t>
  </si>
  <si>
    <t>Michael</t>
  </si>
  <si>
    <t>Van de Water</t>
  </si>
  <si>
    <t>Nico</t>
  </si>
  <si>
    <t>Verlinden</t>
  </si>
  <si>
    <t>Tom</t>
  </si>
  <si>
    <t>Van de Vreken</t>
  </si>
  <si>
    <t xml:space="preserve"> Luc</t>
  </si>
  <si>
    <t>Baetens</t>
  </si>
  <si>
    <t>Luc</t>
  </si>
  <si>
    <t>Schelkens</t>
  </si>
  <si>
    <t>Bjorn</t>
  </si>
  <si>
    <t>Van de Wal</t>
  </si>
  <si>
    <t>Nauwelaerts</t>
  </si>
  <si>
    <t>Walter</t>
  </si>
  <si>
    <t>Merckx</t>
  </si>
  <si>
    <t>Jannes</t>
  </si>
  <si>
    <t>Papanikitas</t>
  </si>
  <si>
    <t>Marc</t>
  </si>
  <si>
    <t>De Bruyn</t>
  </si>
  <si>
    <t>Andre</t>
  </si>
  <si>
    <t>Geleyn</t>
  </si>
  <si>
    <t>Romain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</si>
</sst>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(&quot;€&quot;\ * #,##0_);_(&quot;€&quot;\ * \(#,##0\);_(&quot;€&quot;\ * &quot;-&quot;_);_(@_)"/>
    <numFmt numFmtId="165" formatCode="_(&quot;€&quot;\ * #,##0.00_);_(&quot;€&quot;\ * \(#,##0.00\);_(&quot;€&quot;\ * &quot;-&quot;??_);_(@_)"/>
    <numFmt numFmtId="166" formatCode="h:mm;@"/>
    <numFmt numFmtId="167" formatCode="yy\.mm\.dd"/>
    <numFmt numFmtId="168" formatCode="&quot;Ja&quot;;&quot;Ja&quot;;&quot;Nee&quot;"/>
    <numFmt numFmtId="169" formatCode="&quot;Waar&quot;;&quot;Waar&quot;;&quot;Onwaar&quot;"/>
    <numFmt numFmtId="170" formatCode="&quot;Aan&quot;;&quot;Aan&quot;;&quot;Uit&quot;"/>
    <numFmt numFmtId="171" formatCode="[$€-2]\ #.##000_);[Red]\([$€-2]\ #.##000\)"/>
    <numFmt numFmtId="172" formatCode="dd/mm/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55" applyFont="1" applyFill="1" applyAlignment="1">
      <alignment horizontal="center"/>
      <protection/>
    </xf>
    <xf numFmtId="0" fontId="3" fillId="0" borderId="0" xfId="54" applyFont="1" applyFill="1" applyAlignment="1">
      <alignment horizontal="center" vertical="center"/>
      <protection/>
    </xf>
    <xf numFmtId="0" fontId="3" fillId="0" borderId="0" xfId="55" applyFont="1" applyFill="1" applyAlignment="1">
      <alignment horizontal="center" vertical="center"/>
      <protection/>
    </xf>
    <xf numFmtId="0" fontId="5" fillId="0" borderId="0" xfId="55" applyFont="1" applyFill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167" fontId="3" fillId="0" borderId="0" xfId="0" applyNumberFormat="1" applyFont="1" applyAlignment="1">
      <alignment horizontal="center"/>
    </xf>
    <xf numFmtId="2" fontId="3" fillId="0" borderId="0" xfId="55" applyNumberFormat="1" applyFont="1" applyFill="1" applyAlignment="1">
      <alignment horizontal="center" vertical="center"/>
      <protection/>
    </xf>
    <xf numFmtId="0" fontId="3" fillId="0" borderId="0" xfId="56" applyFont="1" applyFill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Standaard 3" xfId="55"/>
    <cellStyle name="Standaard 4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users.telenet.be/ksahatletiek/21.01.17%20k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den"/>
      <sheetName val="UITSLAG"/>
    </sheetNames>
    <sheetDataSet>
      <sheetData sheetId="0">
        <row r="1">
          <cell r="A1" t="str">
            <v>Borstnr</v>
          </cell>
          <cell r="B1" t="str">
            <v>Naam</v>
          </cell>
          <cell r="C1" t="str">
            <v>Voornaam</v>
          </cell>
          <cell r="D1" t="str">
            <v>Cat.</v>
          </cell>
          <cell r="E1" t="str">
            <v>Club</v>
          </cell>
        </row>
        <row r="2">
          <cell r="A2">
            <v>4</v>
          </cell>
          <cell r="B2" t="str">
            <v>Van Hul</v>
          </cell>
          <cell r="C2" t="str">
            <v>Isabel</v>
          </cell>
          <cell r="D2" t="str">
            <v>D40</v>
          </cell>
          <cell r="E2" t="str">
            <v>KBC</v>
          </cell>
        </row>
        <row r="3">
          <cell r="A3">
            <v>5</v>
          </cell>
          <cell r="B3" t="str">
            <v>Pieters</v>
          </cell>
          <cell r="C3" t="str">
            <v>Irina</v>
          </cell>
          <cell r="D3" t="str">
            <v>D45</v>
          </cell>
          <cell r="E3" t="str">
            <v>KBC</v>
          </cell>
        </row>
        <row r="4">
          <cell r="A4">
            <v>7</v>
          </cell>
          <cell r="B4" t="str">
            <v>Bongaerts</v>
          </cell>
          <cell r="C4" t="str">
            <v>Patricia</v>
          </cell>
          <cell r="D4" t="str">
            <v>D50</v>
          </cell>
          <cell r="E4" t="str">
            <v>SODIPA</v>
          </cell>
        </row>
        <row r="5">
          <cell r="A5">
            <v>11</v>
          </cell>
          <cell r="B5" t="str">
            <v>Daniëls</v>
          </cell>
          <cell r="C5" t="str">
            <v>Annemie</v>
          </cell>
          <cell r="D5" t="str">
            <v>DS</v>
          </cell>
          <cell r="E5" t="str">
            <v>BELFIUS/HARIBO</v>
          </cell>
        </row>
        <row r="6">
          <cell r="A6">
            <v>17</v>
          </cell>
          <cell r="B6" t="str">
            <v>Van Campenhout</v>
          </cell>
          <cell r="C6" t="str">
            <v>Linda</v>
          </cell>
          <cell r="D6" t="str">
            <v>D50</v>
          </cell>
          <cell r="E6" t="str">
            <v>BELFIUS/HARIBO</v>
          </cell>
        </row>
        <row r="7">
          <cell r="A7">
            <v>19</v>
          </cell>
          <cell r="B7" t="str">
            <v>Debaets</v>
          </cell>
          <cell r="C7" t="str">
            <v>Elke</v>
          </cell>
          <cell r="D7" t="str">
            <v>D40</v>
          </cell>
          <cell r="E7" t="str">
            <v>BSW</v>
          </cell>
        </row>
        <row r="8">
          <cell r="A8">
            <v>31</v>
          </cell>
          <cell r="B8" t="str">
            <v>Verbeeck</v>
          </cell>
          <cell r="C8" t="str">
            <v>Lisz</v>
          </cell>
          <cell r="D8" t="str">
            <v>DS</v>
          </cell>
          <cell r="E8" t="str">
            <v>KVE</v>
          </cell>
        </row>
        <row r="9">
          <cell r="A9">
            <v>32</v>
          </cell>
          <cell r="B9" t="str">
            <v>Verbeeck</v>
          </cell>
          <cell r="C9" t="str">
            <v>Ine</v>
          </cell>
          <cell r="D9" t="str">
            <v>DS</v>
          </cell>
          <cell r="E9" t="str">
            <v>KVE</v>
          </cell>
        </row>
        <row r="10">
          <cell r="A10">
            <v>35</v>
          </cell>
          <cell r="B10" t="str">
            <v>De vleesschauwer </v>
          </cell>
          <cell r="C10" t="str">
            <v>Karine</v>
          </cell>
          <cell r="D10" t="str">
            <v>D55</v>
          </cell>
          <cell r="E10" t="str">
            <v>KVE</v>
          </cell>
        </row>
        <row r="11">
          <cell r="A11">
            <v>37</v>
          </cell>
          <cell r="B11" t="str">
            <v>Rombaut</v>
          </cell>
          <cell r="C11" t="str">
            <v>Annelies</v>
          </cell>
          <cell r="D11" t="str">
            <v>D60</v>
          </cell>
          <cell r="E11" t="str">
            <v>KVE</v>
          </cell>
        </row>
        <row r="12">
          <cell r="A12">
            <v>52</v>
          </cell>
          <cell r="B12" t="str">
            <v>Suykens</v>
          </cell>
          <cell r="C12" t="str">
            <v>Maria</v>
          </cell>
          <cell r="D12" t="str">
            <v>D60</v>
          </cell>
          <cell r="E12" t="str">
            <v>BELFIUS/HARIBO</v>
          </cell>
        </row>
        <row r="13">
          <cell r="A13">
            <v>53</v>
          </cell>
          <cell r="B13" t="str">
            <v>Daniëls</v>
          </cell>
          <cell r="C13" t="str">
            <v>Tinneke</v>
          </cell>
          <cell r="D13" t="str">
            <v>DS</v>
          </cell>
          <cell r="E13" t="str">
            <v>BELFIUS/HARIBO</v>
          </cell>
        </row>
        <row r="14">
          <cell r="A14">
            <v>55</v>
          </cell>
          <cell r="B14" t="str">
            <v>Verrept</v>
          </cell>
          <cell r="C14" t="str">
            <v>Vera</v>
          </cell>
          <cell r="D14" t="str">
            <v>D55</v>
          </cell>
          <cell r="E14" t="str">
            <v>SODIPA</v>
          </cell>
        </row>
        <row r="15">
          <cell r="A15">
            <v>56</v>
          </cell>
          <cell r="B15" t="str">
            <v>Mattheyses</v>
          </cell>
          <cell r="C15" t="str">
            <v>Leentje</v>
          </cell>
          <cell r="D15" t="str">
            <v>D55</v>
          </cell>
          <cell r="E15" t="str">
            <v>SODIPA</v>
          </cell>
        </row>
        <row r="16">
          <cell r="A16">
            <v>61</v>
          </cell>
          <cell r="B16" t="str">
            <v>Joly</v>
          </cell>
          <cell r="C16" t="str">
            <v>Vanessa</v>
          </cell>
          <cell r="D16" t="str">
            <v>DS</v>
          </cell>
          <cell r="E16" t="str">
            <v>SODIPA</v>
          </cell>
        </row>
        <row r="17">
          <cell r="A17">
            <v>64</v>
          </cell>
          <cell r="B17" t="str">
            <v>Balicot</v>
          </cell>
          <cell r="C17" t="str">
            <v>Florita</v>
          </cell>
          <cell r="D17" t="str">
            <v>D60</v>
          </cell>
          <cell r="E17" t="str">
            <v>KVE</v>
          </cell>
        </row>
        <row r="18">
          <cell r="A18">
            <v>65</v>
          </cell>
          <cell r="B18" t="str">
            <v>Gaemers</v>
          </cell>
          <cell r="C18" t="str">
            <v>Lara</v>
          </cell>
          <cell r="D18" t="str">
            <v>DS</v>
          </cell>
          <cell r="E18" t="str">
            <v>KVE</v>
          </cell>
        </row>
        <row r="19">
          <cell r="A19">
            <v>74</v>
          </cell>
          <cell r="B19" t="str">
            <v>Swiggers</v>
          </cell>
          <cell r="C19" t="str">
            <v>Tania</v>
          </cell>
          <cell r="D19" t="str">
            <v>D50</v>
          </cell>
          <cell r="E19" t="str">
            <v>BELFIUS/HARIBO</v>
          </cell>
        </row>
        <row r="20">
          <cell r="A20">
            <v>77</v>
          </cell>
          <cell r="B20" t="str">
            <v>Vermeulen</v>
          </cell>
          <cell r="C20" t="str">
            <v>Anna</v>
          </cell>
          <cell r="D20" t="str">
            <v>D+70</v>
          </cell>
          <cell r="E20" t="str">
            <v>BEGOSPORT</v>
          </cell>
        </row>
        <row r="21">
          <cell r="A21">
            <v>79</v>
          </cell>
          <cell r="B21" t="str">
            <v>Teunen</v>
          </cell>
          <cell r="C21" t="str">
            <v>Maria</v>
          </cell>
          <cell r="D21" t="str">
            <v>D75</v>
          </cell>
          <cell r="E21" t="str">
            <v>BEGOSPORT</v>
          </cell>
        </row>
        <row r="22">
          <cell r="A22">
            <v>82</v>
          </cell>
          <cell r="B22" t="str">
            <v>Claes</v>
          </cell>
          <cell r="C22" t="str">
            <v>Judy</v>
          </cell>
          <cell r="D22" t="str">
            <v>D55</v>
          </cell>
          <cell r="E22" t="str">
            <v>BEGOSPORT</v>
          </cell>
        </row>
        <row r="23">
          <cell r="A23">
            <v>83</v>
          </cell>
          <cell r="B23" t="str">
            <v>Hadermann</v>
          </cell>
          <cell r="C23" t="str">
            <v>Marileen</v>
          </cell>
          <cell r="D23" t="str">
            <v>D55</v>
          </cell>
          <cell r="E23" t="str">
            <v>BEGOSPORT</v>
          </cell>
        </row>
        <row r="24">
          <cell r="A24">
            <v>97</v>
          </cell>
          <cell r="B24" t="str">
            <v>Leemans</v>
          </cell>
          <cell r="C24" t="str">
            <v>Annemie</v>
          </cell>
          <cell r="D24" t="str">
            <v>D35</v>
          </cell>
          <cell r="E24" t="str">
            <v>SAS</v>
          </cell>
        </row>
        <row r="25">
          <cell r="A25">
            <v>98</v>
          </cell>
          <cell r="B25" t="str">
            <v>Boydens</v>
          </cell>
          <cell r="C25" t="str">
            <v>Hilde</v>
          </cell>
          <cell r="D25" t="str">
            <v>D45</v>
          </cell>
          <cell r="E25" t="str">
            <v>SODIPA</v>
          </cell>
        </row>
        <row r="26">
          <cell r="A26">
            <v>100</v>
          </cell>
          <cell r="B26" t="str">
            <v>Claes</v>
          </cell>
          <cell r="C26" t="str">
            <v>Bjorn</v>
          </cell>
          <cell r="D26" t="str">
            <v>H40</v>
          </cell>
          <cell r="E26" t="str">
            <v>BELFIUS/HARIBO</v>
          </cell>
        </row>
        <row r="27">
          <cell r="A27">
            <v>102</v>
          </cell>
          <cell r="B27" t="str">
            <v>Zegels</v>
          </cell>
          <cell r="C27" t="str">
            <v>Joris</v>
          </cell>
          <cell r="D27" t="str">
            <v>H35</v>
          </cell>
          <cell r="E27" t="str">
            <v>TOL</v>
          </cell>
        </row>
        <row r="28">
          <cell r="A28">
            <v>119</v>
          </cell>
          <cell r="B28" t="str">
            <v>Weemaes</v>
          </cell>
          <cell r="C28" t="str">
            <v>Serge</v>
          </cell>
          <cell r="D28" t="str">
            <v>H45</v>
          </cell>
          <cell r="E28" t="str">
            <v>BELL</v>
          </cell>
        </row>
        <row r="29">
          <cell r="A29">
            <v>137</v>
          </cell>
          <cell r="B29" t="str">
            <v>Van de Gender</v>
          </cell>
          <cell r="C29" t="str">
            <v>Steven</v>
          </cell>
          <cell r="D29" t="str">
            <v>H35</v>
          </cell>
          <cell r="E29" t="str">
            <v>BSW</v>
          </cell>
        </row>
        <row r="30">
          <cell r="A30">
            <v>156</v>
          </cell>
          <cell r="B30" t="str">
            <v>Torfs</v>
          </cell>
          <cell r="C30" t="str">
            <v>Jurgen</v>
          </cell>
          <cell r="D30" t="str">
            <v>H35</v>
          </cell>
          <cell r="E30" t="str">
            <v>BEGOSPORT</v>
          </cell>
        </row>
        <row r="31">
          <cell r="A31">
            <v>160</v>
          </cell>
          <cell r="B31" t="str">
            <v>Debaets</v>
          </cell>
          <cell r="C31" t="str">
            <v>Pieter</v>
          </cell>
          <cell r="D31" t="str">
            <v>H35</v>
          </cell>
          <cell r="E31" t="str">
            <v>BSW</v>
          </cell>
        </row>
        <row r="32">
          <cell r="A32">
            <v>161</v>
          </cell>
          <cell r="B32" t="str">
            <v>Van Dijck</v>
          </cell>
          <cell r="C32" t="str">
            <v>Raf</v>
          </cell>
          <cell r="D32" t="str">
            <v>H35</v>
          </cell>
          <cell r="E32" t="str">
            <v>TOL</v>
          </cell>
        </row>
        <row r="33">
          <cell r="A33">
            <v>162</v>
          </cell>
          <cell r="B33" t="str">
            <v>Van Peborgh </v>
          </cell>
          <cell r="C33" t="str">
            <v>Nick</v>
          </cell>
          <cell r="D33" t="str">
            <v>HS</v>
          </cell>
          <cell r="E33" t="str">
            <v>KVE</v>
          </cell>
        </row>
        <row r="34">
          <cell r="A34">
            <v>165</v>
          </cell>
          <cell r="B34" t="str">
            <v>Kerremans</v>
          </cell>
          <cell r="C34" t="str">
            <v>Ben</v>
          </cell>
          <cell r="D34" t="str">
            <v>HS</v>
          </cell>
          <cell r="E34" t="str">
            <v>BEGOSPORT</v>
          </cell>
        </row>
        <row r="35">
          <cell r="A35">
            <v>167</v>
          </cell>
          <cell r="B35" t="str">
            <v>Leblon</v>
          </cell>
          <cell r="C35" t="str">
            <v>Michel</v>
          </cell>
          <cell r="D35" t="str">
            <v>H35</v>
          </cell>
          <cell r="E35" t="str">
            <v>TOL</v>
          </cell>
        </row>
        <row r="36">
          <cell r="A36">
            <v>168</v>
          </cell>
          <cell r="B36" t="str">
            <v>Mariën</v>
          </cell>
          <cell r="C36" t="str">
            <v>Arne</v>
          </cell>
          <cell r="D36" t="str">
            <v>H35</v>
          </cell>
          <cell r="E36" t="str">
            <v>BELFIUS/HARIBO</v>
          </cell>
        </row>
        <row r="37">
          <cell r="A37">
            <v>172</v>
          </cell>
          <cell r="B37" t="str">
            <v>Torfs</v>
          </cell>
          <cell r="C37" t="str">
            <v>Jeroen</v>
          </cell>
          <cell r="D37" t="str">
            <v>H35</v>
          </cell>
          <cell r="E37" t="str">
            <v>BEGOSPORT</v>
          </cell>
        </row>
        <row r="38">
          <cell r="A38">
            <v>175</v>
          </cell>
          <cell r="B38" t="str">
            <v>Van Lent</v>
          </cell>
          <cell r="C38" t="str">
            <v>Stijn</v>
          </cell>
          <cell r="D38" t="str">
            <v>HS</v>
          </cell>
          <cell r="E38" t="str">
            <v>TOL</v>
          </cell>
        </row>
        <row r="39">
          <cell r="A39">
            <v>176</v>
          </cell>
          <cell r="B39" t="str">
            <v>Verhagen</v>
          </cell>
          <cell r="C39" t="str">
            <v>Frederick</v>
          </cell>
          <cell r="D39" t="str">
            <v>H35</v>
          </cell>
          <cell r="E39" t="str">
            <v>BSW</v>
          </cell>
        </row>
        <row r="40">
          <cell r="A40">
            <v>177</v>
          </cell>
          <cell r="B40" t="str">
            <v>Godden</v>
          </cell>
          <cell r="C40" t="str">
            <v>Tom</v>
          </cell>
          <cell r="D40" t="str">
            <v>HS</v>
          </cell>
          <cell r="E40" t="str">
            <v>BEGOSPORT</v>
          </cell>
        </row>
        <row r="41">
          <cell r="A41">
            <v>179</v>
          </cell>
          <cell r="B41" t="str">
            <v>Goovaerts</v>
          </cell>
          <cell r="C41" t="str">
            <v>Wannes</v>
          </cell>
          <cell r="D41" t="str">
            <v>HS</v>
          </cell>
          <cell r="E41" t="str">
            <v>TOL</v>
          </cell>
        </row>
        <row r="42">
          <cell r="A42">
            <v>180</v>
          </cell>
          <cell r="B42" t="str">
            <v>De Bondt</v>
          </cell>
          <cell r="C42" t="str">
            <v>Jeff</v>
          </cell>
          <cell r="D42" t="str">
            <v>HS</v>
          </cell>
          <cell r="E42" t="str">
            <v>BEGOSPORT</v>
          </cell>
        </row>
        <row r="43">
          <cell r="A43">
            <v>181</v>
          </cell>
          <cell r="B43" t="str">
            <v>Wouters</v>
          </cell>
          <cell r="C43" t="str">
            <v>Lorenzo</v>
          </cell>
          <cell r="D43" t="str">
            <v>HS</v>
          </cell>
          <cell r="E43" t="str">
            <v>BELFIUS/HARIBO</v>
          </cell>
        </row>
        <row r="44">
          <cell r="A44">
            <v>185</v>
          </cell>
          <cell r="B44" t="str">
            <v>De Zutter</v>
          </cell>
          <cell r="C44" t="str">
            <v>Frederick</v>
          </cell>
          <cell r="D44" t="str">
            <v>HS</v>
          </cell>
          <cell r="E44" t="str">
            <v>KVE</v>
          </cell>
        </row>
        <row r="45">
          <cell r="A45">
            <v>186</v>
          </cell>
          <cell r="B45" t="str">
            <v>Kennis</v>
          </cell>
          <cell r="C45" t="str">
            <v>Kevin</v>
          </cell>
          <cell r="D45" t="str">
            <v>HS</v>
          </cell>
          <cell r="E45" t="str">
            <v>BELL</v>
          </cell>
        </row>
        <row r="46">
          <cell r="A46">
            <v>188</v>
          </cell>
          <cell r="B46" t="str">
            <v>Nauws</v>
          </cell>
          <cell r="C46" t="str">
            <v>Tom</v>
          </cell>
          <cell r="D46" t="str">
            <v>HS</v>
          </cell>
          <cell r="E46" t="str">
            <v>SODIPA</v>
          </cell>
        </row>
        <row r="47">
          <cell r="A47">
            <v>191</v>
          </cell>
          <cell r="B47" t="str">
            <v>Van de Vreken</v>
          </cell>
          <cell r="C47" t="str">
            <v>Bob</v>
          </cell>
          <cell r="D47" t="str">
            <v>HS</v>
          </cell>
          <cell r="E47" t="str">
            <v>BELFIUS/HARIBO</v>
          </cell>
        </row>
        <row r="48">
          <cell r="A48">
            <v>197</v>
          </cell>
          <cell r="B48" t="str">
            <v>Van Roey</v>
          </cell>
          <cell r="C48" t="str">
            <v>Jan</v>
          </cell>
          <cell r="D48" t="str">
            <v>H35</v>
          </cell>
          <cell r="E48" t="str">
            <v>SODIPA</v>
          </cell>
        </row>
        <row r="49">
          <cell r="A49">
            <v>199</v>
          </cell>
          <cell r="B49" t="str">
            <v>Cappaert</v>
          </cell>
          <cell r="C49" t="str">
            <v>Frederic</v>
          </cell>
          <cell r="D49" t="str">
            <v>HS</v>
          </cell>
          <cell r="E49" t="str">
            <v>KBC</v>
          </cell>
        </row>
        <row r="50">
          <cell r="A50">
            <v>203</v>
          </cell>
          <cell r="B50" t="str">
            <v>Van Lent</v>
          </cell>
          <cell r="C50" t="str">
            <v>Guy</v>
          </cell>
          <cell r="D50" t="str">
            <v>H55</v>
          </cell>
          <cell r="E50" t="str">
            <v>TOL</v>
          </cell>
        </row>
        <row r="51">
          <cell r="A51">
            <v>216</v>
          </cell>
          <cell r="B51" t="str">
            <v>Claessens</v>
          </cell>
          <cell r="C51" t="str">
            <v>Patrick</v>
          </cell>
          <cell r="D51" t="str">
            <v>H50</v>
          </cell>
          <cell r="E51" t="str">
            <v>SAS</v>
          </cell>
        </row>
        <row r="52">
          <cell r="A52">
            <v>227</v>
          </cell>
          <cell r="B52" t="str">
            <v>De Bondt</v>
          </cell>
          <cell r="C52" t="str">
            <v>Walter</v>
          </cell>
          <cell r="D52" t="str">
            <v>H45</v>
          </cell>
          <cell r="E52" t="str">
            <v>BEGOSPORT</v>
          </cell>
        </row>
        <row r="53">
          <cell r="A53">
            <v>233</v>
          </cell>
          <cell r="B53" t="str">
            <v>Brion</v>
          </cell>
          <cell r="C53" t="str">
            <v>Marc</v>
          </cell>
          <cell r="D53" t="str">
            <v>H50</v>
          </cell>
          <cell r="E53" t="str">
            <v>BELFIUS/HARIBO</v>
          </cell>
        </row>
        <row r="54">
          <cell r="A54">
            <v>234</v>
          </cell>
          <cell r="B54" t="str">
            <v>Kerremans</v>
          </cell>
          <cell r="C54" t="str">
            <v>Manfred</v>
          </cell>
          <cell r="D54" t="str">
            <v>H55</v>
          </cell>
          <cell r="E54" t="str">
            <v>BEGOSPORT</v>
          </cell>
        </row>
        <row r="55">
          <cell r="A55">
            <v>237</v>
          </cell>
          <cell r="B55" t="str">
            <v>Van den Hout</v>
          </cell>
          <cell r="C55" t="str">
            <v>Ronny</v>
          </cell>
          <cell r="D55" t="str">
            <v>H55</v>
          </cell>
          <cell r="E55" t="str">
            <v>BELL</v>
          </cell>
        </row>
        <row r="56">
          <cell r="A56">
            <v>239</v>
          </cell>
          <cell r="B56" t="str">
            <v>Van Den Bosche</v>
          </cell>
          <cell r="C56" t="str">
            <v>Bart </v>
          </cell>
          <cell r="D56" t="str">
            <v>H50</v>
          </cell>
          <cell r="E56" t="str">
            <v>BELL</v>
          </cell>
        </row>
        <row r="57">
          <cell r="A57">
            <v>243</v>
          </cell>
          <cell r="B57" t="str">
            <v>Peerlinck</v>
          </cell>
          <cell r="C57" t="str">
            <v>Frank</v>
          </cell>
          <cell r="D57" t="str">
            <v>H50</v>
          </cell>
          <cell r="E57" t="str">
            <v>KVE</v>
          </cell>
        </row>
        <row r="58">
          <cell r="A58">
            <v>259</v>
          </cell>
          <cell r="B58" t="str">
            <v>Goovaerts</v>
          </cell>
          <cell r="C58" t="str">
            <v>Filip</v>
          </cell>
          <cell r="D58" t="str">
            <v>H45</v>
          </cell>
          <cell r="E58" t="str">
            <v>TOL</v>
          </cell>
        </row>
        <row r="59">
          <cell r="A59">
            <v>260</v>
          </cell>
          <cell r="B59" t="str">
            <v>Steeman</v>
          </cell>
          <cell r="C59" t="str">
            <v>Koen</v>
          </cell>
          <cell r="D59" t="str">
            <v>H45</v>
          </cell>
          <cell r="E59" t="str">
            <v>SODIPA</v>
          </cell>
        </row>
        <row r="60">
          <cell r="A60">
            <v>272</v>
          </cell>
          <cell r="B60" t="str">
            <v>Vranken</v>
          </cell>
          <cell r="C60" t="str">
            <v>Wim</v>
          </cell>
          <cell r="D60" t="str">
            <v>H45</v>
          </cell>
          <cell r="E60" t="str">
            <v>BELL</v>
          </cell>
        </row>
        <row r="61">
          <cell r="A61">
            <v>273</v>
          </cell>
          <cell r="B61" t="str">
            <v>Mertens</v>
          </cell>
          <cell r="C61" t="str">
            <v>Paul</v>
          </cell>
          <cell r="D61" t="str">
            <v>H50</v>
          </cell>
          <cell r="E61" t="str">
            <v>SAS</v>
          </cell>
        </row>
        <row r="62">
          <cell r="A62">
            <v>278</v>
          </cell>
          <cell r="B62" t="str">
            <v>Manise</v>
          </cell>
          <cell r="C62" t="str">
            <v>Dirk</v>
          </cell>
          <cell r="D62" t="str">
            <v>H50</v>
          </cell>
          <cell r="E62" t="str">
            <v>BELFIUS/HARIBO</v>
          </cell>
        </row>
        <row r="63">
          <cell r="A63">
            <v>281</v>
          </cell>
          <cell r="B63" t="str">
            <v>Van Wesenbeek</v>
          </cell>
          <cell r="C63" t="str">
            <v>Herman</v>
          </cell>
          <cell r="D63" t="str">
            <v>H55</v>
          </cell>
          <cell r="E63" t="str">
            <v>SAS</v>
          </cell>
        </row>
        <row r="64">
          <cell r="A64">
            <v>283</v>
          </cell>
          <cell r="B64" t="str">
            <v>Van de Vreken</v>
          </cell>
          <cell r="C64" t="str">
            <v> Luc</v>
          </cell>
          <cell r="D64" t="str">
            <v>H50</v>
          </cell>
          <cell r="E64" t="str">
            <v>BELFIUS/HARIBO</v>
          </cell>
        </row>
        <row r="65">
          <cell r="A65">
            <v>293</v>
          </cell>
          <cell r="B65" t="str">
            <v>Florus</v>
          </cell>
          <cell r="C65" t="str">
            <v>Joeri</v>
          </cell>
          <cell r="D65" t="str">
            <v>H45</v>
          </cell>
          <cell r="E65" t="str">
            <v>BEGOSPORT</v>
          </cell>
        </row>
        <row r="66">
          <cell r="A66">
            <v>300</v>
          </cell>
          <cell r="B66" t="str">
            <v>Eelen </v>
          </cell>
          <cell r="C66" t="str">
            <v>Ilse</v>
          </cell>
          <cell r="D66" t="str">
            <v>D35</v>
          </cell>
          <cell r="E66" t="str">
            <v>TOL</v>
          </cell>
        </row>
        <row r="67">
          <cell r="A67">
            <v>308</v>
          </cell>
          <cell r="B67" t="str">
            <v>D'Haene</v>
          </cell>
          <cell r="C67" t="str">
            <v>Katie</v>
          </cell>
          <cell r="D67" t="str">
            <v>D40</v>
          </cell>
          <cell r="E67" t="str">
            <v>BELFIUS/HARIBO</v>
          </cell>
        </row>
        <row r="68">
          <cell r="A68">
            <v>327</v>
          </cell>
          <cell r="B68" t="str">
            <v>Wiericx</v>
          </cell>
          <cell r="C68" t="str">
            <v>Lieve</v>
          </cell>
          <cell r="D68" t="str">
            <v>D55</v>
          </cell>
          <cell r="E68" t="str">
            <v>SAS</v>
          </cell>
        </row>
        <row r="69">
          <cell r="A69">
            <v>332</v>
          </cell>
          <cell r="B69" t="str">
            <v>Roggeman</v>
          </cell>
          <cell r="C69" t="str">
            <v>Isabel</v>
          </cell>
          <cell r="D69" t="str">
            <v>D35</v>
          </cell>
          <cell r="E69" t="str">
            <v>BSW</v>
          </cell>
        </row>
        <row r="70">
          <cell r="A70">
            <v>339</v>
          </cell>
          <cell r="B70" t="str">
            <v>Schenck</v>
          </cell>
          <cell r="C70" t="str">
            <v>Christel</v>
          </cell>
          <cell r="D70" t="str">
            <v>D50</v>
          </cell>
          <cell r="E70" t="str">
            <v>SAS</v>
          </cell>
        </row>
        <row r="71">
          <cell r="A71">
            <v>341</v>
          </cell>
          <cell r="B71" t="str">
            <v>Van Tulden</v>
          </cell>
          <cell r="C71" t="str">
            <v>Eva</v>
          </cell>
          <cell r="D71" t="str">
            <v>D55</v>
          </cell>
          <cell r="E71" t="str">
            <v>BELL</v>
          </cell>
        </row>
        <row r="72">
          <cell r="A72">
            <v>342</v>
          </cell>
          <cell r="B72" t="str">
            <v>Van Lent</v>
          </cell>
          <cell r="C72" t="str">
            <v>Kimberly</v>
          </cell>
          <cell r="D72" t="str">
            <v>DS</v>
          </cell>
          <cell r="E72" t="str">
            <v>TOL</v>
          </cell>
        </row>
        <row r="73">
          <cell r="A73">
            <v>346</v>
          </cell>
          <cell r="B73" t="str">
            <v>De Meyer</v>
          </cell>
          <cell r="C73" t="str">
            <v>Carolyn</v>
          </cell>
          <cell r="D73" t="str">
            <v>D45</v>
          </cell>
          <cell r="E73" t="str">
            <v>SODIPA</v>
          </cell>
        </row>
        <row r="74">
          <cell r="A74">
            <v>347</v>
          </cell>
          <cell r="B74" t="str">
            <v>Godden</v>
          </cell>
          <cell r="C74" t="str">
            <v>Elke</v>
          </cell>
          <cell r="D74" t="str">
            <v>DS</v>
          </cell>
          <cell r="E74" t="str">
            <v>BEGOSPORT</v>
          </cell>
        </row>
        <row r="75">
          <cell r="A75">
            <v>349</v>
          </cell>
          <cell r="B75" t="str">
            <v>Wuytack </v>
          </cell>
          <cell r="C75" t="str">
            <v>Sara</v>
          </cell>
          <cell r="D75" t="str">
            <v>D45</v>
          </cell>
          <cell r="E75" t="str">
            <v>KBC</v>
          </cell>
        </row>
        <row r="76">
          <cell r="A76">
            <v>350</v>
          </cell>
          <cell r="B76" t="str">
            <v>D' Hondt</v>
          </cell>
          <cell r="C76" t="str">
            <v>Nancy</v>
          </cell>
          <cell r="D76" t="str">
            <v>D45</v>
          </cell>
          <cell r="E76" t="str">
            <v>KBC</v>
          </cell>
        </row>
        <row r="77">
          <cell r="A77">
            <v>368</v>
          </cell>
          <cell r="B77" t="str">
            <v>Van Geeteruyen</v>
          </cell>
          <cell r="C77" t="str">
            <v>Benny</v>
          </cell>
          <cell r="D77" t="str">
            <v>H55</v>
          </cell>
          <cell r="E77" t="str">
            <v>KBC</v>
          </cell>
        </row>
        <row r="78">
          <cell r="A78">
            <v>369</v>
          </cell>
          <cell r="B78" t="str">
            <v>Smet </v>
          </cell>
          <cell r="C78" t="str">
            <v>Sandrine</v>
          </cell>
          <cell r="D78" t="str">
            <v>D50</v>
          </cell>
          <cell r="E78" t="str">
            <v>KBC</v>
          </cell>
        </row>
        <row r="79">
          <cell r="A79">
            <v>370</v>
          </cell>
          <cell r="B79" t="str">
            <v>Van Geeteruyen </v>
          </cell>
          <cell r="C79" t="str">
            <v>Christof</v>
          </cell>
          <cell r="D79" t="str">
            <v>HS</v>
          </cell>
          <cell r="E79" t="str">
            <v>KBC</v>
          </cell>
        </row>
        <row r="80">
          <cell r="A80">
            <v>371</v>
          </cell>
          <cell r="B80" t="str">
            <v>De Pooter</v>
          </cell>
          <cell r="C80" t="str">
            <v>Christiane</v>
          </cell>
          <cell r="D80" t="str">
            <v>D50</v>
          </cell>
          <cell r="E80" t="str">
            <v>SODIPA</v>
          </cell>
        </row>
        <row r="81">
          <cell r="A81">
            <v>373</v>
          </cell>
          <cell r="B81" t="str">
            <v>Verreyken</v>
          </cell>
          <cell r="C81" t="str">
            <v>Betty</v>
          </cell>
          <cell r="D81" t="str">
            <v>D45</v>
          </cell>
          <cell r="E81" t="str">
            <v>BELFIUS/HARIBO</v>
          </cell>
        </row>
        <row r="82">
          <cell r="A82">
            <v>375</v>
          </cell>
          <cell r="B82" t="str">
            <v>Hendrickx</v>
          </cell>
          <cell r="C82" t="str">
            <v>Marcel</v>
          </cell>
          <cell r="D82" t="str">
            <v>H40</v>
          </cell>
          <cell r="E82" t="str">
            <v>SAS</v>
          </cell>
        </row>
        <row r="83">
          <cell r="A83">
            <v>376</v>
          </cell>
          <cell r="B83" t="str">
            <v>Andries </v>
          </cell>
          <cell r="C83" t="str">
            <v>Gerda</v>
          </cell>
          <cell r="D83" t="str">
            <v>D50</v>
          </cell>
          <cell r="E83" t="str">
            <v>BELFIUS/HARIBO</v>
          </cell>
        </row>
        <row r="84">
          <cell r="A84">
            <v>378</v>
          </cell>
          <cell r="B84" t="str">
            <v>Logist</v>
          </cell>
          <cell r="C84" t="str">
            <v>Yves</v>
          </cell>
          <cell r="D84" t="str">
            <v>H60</v>
          </cell>
          <cell r="E84" t="str">
            <v>KBC</v>
          </cell>
        </row>
        <row r="85">
          <cell r="A85">
            <v>380</v>
          </cell>
          <cell r="B85" t="str">
            <v>Lenie</v>
          </cell>
          <cell r="C85" t="str">
            <v>Sam</v>
          </cell>
          <cell r="D85" t="str">
            <v>H40</v>
          </cell>
          <cell r="E85" t="str">
            <v>BELL</v>
          </cell>
        </row>
        <row r="86">
          <cell r="A86">
            <v>382</v>
          </cell>
          <cell r="B86" t="str">
            <v>Vanmechelen </v>
          </cell>
          <cell r="C86" t="str">
            <v>Filip</v>
          </cell>
          <cell r="D86" t="str">
            <v>H45</v>
          </cell>
          <cell r="E86" t="str">
            <v>SODIPA</v>
          </cell>
        </row>
        <row r="87">
          <cell r="A87">
            <v>383</v>
          </cell>
          <cell r="B87" t="str">
            <v>Kerckhof</v>
          </cell>
          <cell r="C87" t="str">
            <v>Stefan</v>
          </cell>
          <cell r="D87" t="str">
            <v>HS</v>
          </cell>
          <cell r="E87" t="str">
            <v>BELL</v>
          </cell>
        </row>
        <row r="88">
          <cell r="A88">
            <v>390</v>
          </cell>
          <cell r="B88" t="str">
            <v>Bosmans</v>
          </cell>
          <cell r="C88" t="str">
            <v>Linn</v>
          </cell>
          <cell r="D88" t="str">
            <v>D35</v>
          </cell>
          <cell r="E88" t="str">
            <v>BELFIUS/HARIBO</v>
          </cell>
        </row>
        <row r="89">
          <cell r="A89">
            <v>391</v>
          </cell>
          <cell r="B89" t="str">
            <v>Verbeeck</v>
          </cell>
          <cell r="C89" t="str">
            <v>Thijs</v>
          </cell>
          <cell r="D89" t="str">
            <v>HS</v>
          </cell>
          <cell r="E89" t="str">
            <v>KVE</v>
          </cell>
        </row>
        <row r="90">
          <cell r="A90">
            <v>395</v>
          </cell>
          <cell r="B90" t="str">
            <v>Cuypers</v>
          </cell>
          <cell r="C90" t="str">
            <v>Els</v>
          </cell>
          <cell r="D90" t="str">
            <v>D40</v>
          </cell>
          <cell r="E90" t="str">
            <v>BELFIUS/HARIBO</v>
          </cell>
        </row>
        <row r="91">
          <cell r="A91">
            <v>396</v>
          </cell>
          <cell r="B91" t="str">
            <v>Verhoeven</v>
          </cell>
          <cell r="C91" t="str">
            <v>Linda</v>
          </cell>
          <cell r="D91" t="str">
            <v>D45</v>
          </cell>
          <cell r="E91" t="str">
            <v>BELFIUS/HARIBO</v>
          </cell>
        </row>
        <row r="92">
          <cell r="A92">
            <v>397</v>
          </cell>
          <cell r="B92" t="str">
            <v>Mannetstätter</v>
          </cell>
          <cell r="C92" t="str">
            <v>Angelo</v>
          </cell>
          <cell r="D92" t="str">
            <v>HS</v>
          </cell>
          <cell r="E92" t="str">
            <v>BELFIUS/HARIBO</v>
          </cell>
        </row>
        <row r="93">
          <cell r="A93">
            <v>398</v>
          </cell>
          <cell r="B93" t="str">
            <v>Planckaert</v>
          </cell>
          <cell r="C93" t="str">
            <v>Jos</v>
          </cell>
          <cell r="D93" t="str">
            <v>H35</v>
          </cell>
          <cell r="E93" t="str">
            <v>BELFIUS/HARIBO</v>
          </cell>
        </row>
        <row r="94">
          <cell r="A94">
            <v>401</v>
          </cell>
          <cell r="B94" t="str">
            <v>Faes</v>
          </cell>
          <cell r="C94" t="str">
            <v>Vic</v>
          </cell>
          <cell r="D94" t="str">
            <v>H65</v>
          </cell>
          <cell r="E94" t="str">
            <v>BELFIUS/HARIBO</v>
          </cell>
        </row>
        <row r="95">
          <cell r="A95">
            <v>403</v>
          </cell>
          <cell r="B95" t="str">
            <v>Peeters</v>
          </cell>
          <cell r="C95" t="str">
            <v>Benny</v>
          </cell>
          <cell r="D95" t="str">
            <v>H55</v>
          </cell>
          <cell r="E95" t="str">
            <v>BELFIUS/HARIBO</v>
          </cell>
        </row>
        <row r="96">
          <cell r="A96">
            <v>405</v>
          </cell>
          <cell r="B96" t="str">
            <v>Daniëls</v>
          </cell>
          <cell r="C96" t="str">
            <v>Ronny</v>
          </cell>
          <cell r="D96" t="str">
            <v>H60</v>
          </cell>
          <cell r="E96" t="str">
            <v>BELFIUS/HARIBO</v>
          </cell>
        </row>
        <row r="97">
          <cell r="A97">
            <v>406</v>
          </cell>
          <cell r="B97" t="str">
            <v>Van de Wal</v>
          </cell>
          <cell r="C97" t="str">
            <v>Paul</v>
          </cell>
          <cell r="D97" t="str">
            <v>H60</v>
          </cell>
          <cell r="E97" t="str">
            <v>BELFIUS/HARIBO</v>
          </cell>
        </row>
        <row r="98">
          <cell r="A98">
            <v>412</v>
          </cell>
          <cell r="B98" t="str">
            <v>Bos</v>
          </cell>
          <cell r="C98" t="str">
            <v>Jos</v>
          </cell>
          <cell r="D98" t="str">
            <v>H+70</v>
          </cell>
          <cell r="E98" t="str">
            <v>BEGOSPORT</v>
          </cell>
        </row>
        <row r="99">
          <cell r="A99">
            <v>417</v>
          </cell>
          <cell r="B99" t="str">
            <v>Blendeman</v>
          </cell>
          <cell r="C99" t="str">
            <v>Paul</v>
          </cell>
          <cell r="D99" t="str">
            <v>H+70</v>
          </cell>
          <cell r="E99" t="str">
            <v>SODIPA</v>
          </cell>
        </row>
        <row r="100">
          <cell r="A100">
            <v>423</v>
          </cell>
          <cell r="B100" t="str">
            <v>Van Camp</v>
          </cell>
          <cell r="C100" t="str">
            <v>Hugo</v>
          </cell>
          <cell r="D100" t="str">
            <v>H65</v>
          </cell>
          <cell r="E100" t="str">
            <v>SODIPA</v>
          </cell>
        </row>
        <row r="101">
          <cell r="A101">
            <v>427</v>
          </cell>
          <cell r="B101" t="str">
            <v>Van Acker</v>
          </cell>
          <cell r="C101" t="str">
            <v>Tony</v>
          </cell>
          <cell r="D101" t="str">
            <v>H65</v>
          </cell>
          <cell r="E101" t="str">
            <v>TOL</v>
          </cell>
        </row>
        <row r="102">
          <cell r="A102">
            <v>434</v>
          </cell>
          <cell r="B102" t="str">
            <v>Geudens</v>
          </cell>
          <cell r="C102" t="str">
            <v>Jan</v>
          </cell>
          <cell r="D102" t="str">
            <v>H55</v>
          </cell>
          <cell r="E102" t="str">
            <v>TOL</v>
          </cell>
        </row>
        <row r="103">
          <cell r="A103">
            <v>437</v>
          </cell>
          <cell r="B103" t="str">
            <v>Schellekens</v>
          </cell>
          <cell r="C103" t="str">
            <v>Werner</v>
          </cell>
          <cell r="D103" t="str">
            <v>H55</v>
          </cell>
          <cell r="E103" t="str">
            <v>KVE</v>
          </cell>
        </row>
        <row r="104">
          <cell r="A104">
            <v>438</v>
          </cell>
          <cell r="B104" t="str">
            <v>Rottiers</v>
          </cell>
          <cell r="C104" t="str">
            <v>Walter</v>
          </cell>
          <cell r="D104" t="str">
            <v>H60</v>
          </cell>
          <cell r="E104" t="str">
            <v>KVE</v>
          </cell>
        </row>
        <row r="105">
          <cell r="A105">
            <v>443</v>
          </cell>
          <cell r="B105" t="str">
            <v>Gaemers</v>
          </cell>
          <cell r="C105" t="str">
            <v>Andre</v>
          </cell>
          <cell r="D105" t="str">
            <v>H65</v>
          </cell>
          <cell r="E105" t="str">
            <v>KVE</v>
          </cell>
        </row>
        <row r="106">
          <cell r="A106">
            <v>444</v>
          </cell>
          <cell r="B106" t="str">
            <v>Govaert</v>
          </cell>
          <cell r="C106" t="str">
            <v>Bertrand</v>
          </cell>
          <cell r="D106" t="str">
            <v>H+70</v>
          </cell>
          <cell r="E106" t="str">
            <v>KVE</v>
          </cell>
        </row>
        <row r="107">
          <cell r="A107">
            <v>445</v>
          </cell>
          <cell r="B107" t="str">
            <v>Plasmans</v>
          </cell>
          <cell r="C107" t="str">
            <v>Maurice</v>
          </cell>
          <cell r="D107" t="str">
            <v>H+70</v>
          </cell>
          <cell r="E107" t="str">
            <v>KVE</v>
          </cell>
        </row>
        <row r="108">
          <cell r="A108">
            <v>447</v>
          </cell>
          <cell r="B108" t="str">
            <v>Casteleyn</v>
          </cell>
          <cell r="C108" t="str">
            <v>Raymond</v>
          </cell>
          <cell r="D108" t="str">
            <v>H+70</v>
          </cell>
          <cell r="E108" t="str">
            <v>KVE</v>
          </cell>
        </row>
        <row r="109">
          <cell r="A109">
            <v>448</v>
          </cell>
          <cell r="B109" t="str">
            <v>Quirynen</v>
          </cell>
          <cell r="C109" t="str">
            <v>Jan</v>
          </cell>
          <cell r="D109" t="str">
            <v>H+70</v>
          </cell>
          <cell r="E109" t="str">
            <v>KVE</v>
          </cell>
        </row>
        <row r="110">
          <cell r="A110">
            <v>450</v>
          </cell>
          <cell r="B110" t="str">
            <v>Vanleene</v>
          </cell>
          <cell r="C110" t="str">
            <v>Dirk</v>
          </cell>
          <cell r="D110" t="str">
            <v>H60</v>
          </cell>
          <cell r="E110" t="str">
            <v>TOL</v>
          </cell>
        </row>
        <row r="111">
          <cell r="A111">
            <v>451</v>
          </cell>
          <cell r="B111" t="str">
            <v>Van Den Berg</v>
          </cell>
          <cell r="C111" t="str">
            <v>Paul</v>
          </cell>
          <cell r="D111" t="str">
            <v>H60</v>
          </cell>
          <cell r="E111" t="str">
            <v>BELFIUS/HARIBO</v>
          </cell>
        </row>
        <row r="112">
          <cell r="A112">
            <v>454</v>
          </cell>
          <cell r="B112" t="str">
            <v>Hermans</v>
          </cell>
          <cell r="C112" t="str">
            <v>Jef</v>
          </cell>
          <cell r="D112" t="str">
            <v>H+70</v>
          </cell>
          <cell r="E112" t="str">
            <v>KVE</v>
          </cell>
        </row>
        <row r="113">
          <cell r="A113">
            <v>458</v>
          </cell>
          <cell r="B113" t="str">
            <v>Apiecionek</v>
          </cell>
          <cell r="C113" t="str">
            <v>Vincenty</v>
          </cell>
          <cell r="D113" t="str">
            <v>H65</v>
          </cell>
          <cell r="E113" t="str">
            <v>BELL</v>
          </cell>
        </row>
        <row r="114">
          <cell r="A114">
            <v>469</v>
          </cell>
          <cell r="B114" t="str">
            <v>Van Win</v>
          </cell>
          <cell r="C114" t="str">
            <v>Nicolas</v>
          </cell>
          <cell r="D114" t="str">
            <v>H60</v>
          </cell>
          <cell r="E114" t="str">
            <v>SAS</v>
          </cell>
        </row>
        <row r="115">
          <cell r="A115">
            <v>475</v>
          </cell>
          <cell r="B115" t="str">
            <v>Van Hoof</v>
          </cell>
          <cell r="C115" t="str">
            <v>Wilfried</v>
          </cell>
          <cell r="D115" t="str">
            <v>H+70</v>
          </cell>
          <cell r="E115" t="str">
            <v>SAS</v>
          </cell>
        </row>
        <row r="116">
          <cell r="A116">
            <v>476</v>
          </cell>
          <cell r="B116" t="str">
            <v>Wynants</v>
          </cell>
          <cell r="C116" t="str">
            <v>Eddy</v>
          </cell>
          <cell r="D116" t="str">
            <v>H55</v>
          </cell>
          <cell r="E116" t="str">
            <v>SAS</v>
          </cell>
        </row>
        <row r="117">
          <cell r="A117">
            <v>482</v>
          </cell>
          <cell r="B117" t="str">
            <v>Oomen</v>
          </cell>
          <cell r="C117" t="str">
            <v>Eddy</v>
          </cell>
          <cell r="D117" t="str">
            <v>H60</v>
          </cell>
          <cell r="E117" t="str">
            <v>SODIPA</v>
          </cell>
        </row>
        <row r="118">
          <cell r="A118">
            <v>489</v>
          </cell>
          <cell r="B118" t="str">
            <v>Meir</v>
          </cell>
          <cell r="C118" t="str">
            <v>Paul</v>
          </cell>
          <cell r="D118" t="str">
            <v>H55</v>
          </cell>
          <cell r="E118" t="str">
            <v>BELL</v>
          </cell>
        </row>
        <row r="119">
          <cell r="A119">
            <v>494</v>
          </cell>
          <cell r="B119" t="str">
            <v>Bruyndonckx</v>
          </cell>
          <cell r="C119" t="str">
            <v>Louis</v>
          </cell>
          <cell r="D119" t="str">
            <v>H+70</v>
          </cell>
          <cell r="E119" t="str">
            <v>BEGOSPORT</v>
          </cell>
        </row>
        <row r="120">
          <cell r="A120">
            <v>496</v>
          </cell>
          <cell r="B120" t="str">
            <v>Florus</v>
          </cell>
          <cell r="C120" t="str">
            <v>Willy</v>
          </cell>
          <cell r="D120" t="str">
            <v>H75</v>
          </cell>
          <cell r="E120" t="str">
            <v>BEGOSPORT</v>
          </cell>
        </row>
        <row r="121">
          <cell r="A121">
            <v>497</v>
          </cell>
          <cell r="B121" t="str">
            <v>Gysbergs</v>
          </cell>
          <cell r="C121" t="str">
            <v>Leopold</v>
          </cell>
          <cell r="D121" t="str">
            <v>H+70</v>
          </cell>
          <cell r="E121" t="str">
            <v>BEGOSPORT</v>
          </cell>
        </row>
        <row r="122">
          <cell r="A122">
            <v>500</v>
          </cell>
          <cell r="B122" t="str">
            <v>Godden</v>
          </cell>
          <cell r="C122" t="str">
            <v>Frans</v>
          </cell>
          <cell r="D122" t="str">
            <v>H65</v>
          </cell>
          <cell r="E122" t="str">
            <v>BEGOSPORT</v>
          </cell>
        </row>
        <row r="123">
          <cell r="A123">
            <v>503</v>
          </cell>
          <cell r="B123" t="str">
            <v>Hermans</v>
          </cell>
          <cell r="C123" t="str">
            <v>Jean</v>
          </cell>
          <cell r="D123" t="str">
            <v>H65</v>
          </cell>
          <cell r="E123" t="str">
            <v>BEGOSPORT</v>
          </cell>
        </row>
        <row r="124">
          <cell r="A124">
            <v>504</v>
          </cell>
          <cell r="B124" t="str">
            <v>Van den Bogaert</v>
          </cell>
          <cell r="C124" t="str">
            <v>Ronny</v>
          </cell>
          <cell r="D124" t="str">
            <v>H60</v>
          </cell>
          <cell r="E124" t="str">
            <v>BEGOSPORT</v>
          </cell>
        </row>
        <row r="125">
          <cell r="A125">
            <v>508</v>
          </cell>
          <cell r="B125" t="str">
            <v>Puncher</v>
          </cell>
          <cell r="C125" t="str">
            <v>Alan</v>
          </cell>
          <cell r="D125" t="str">
            <v>H60</v>
          </cell>
          <cell r="E125" t="str">
            <v>BELL</v>
          </cell>
        </row>
        <row r="126">
          <cell r="A126">
            <v>510</v>
          </cell>
          <cell r="B126" t="str">
            <v>Faes</v>
          </cell>
          <cell r="C126" t="str">
            <v>Jean</v>
          </cell>
          <cell r="D126" t="str">
            <v>H60</v>
          </cell>
          <cell r="E126" t="str">
            <v>BELL</v>
          </cell>
        </row>
        <row r="127">
          <cell r="A127">
            <v>517</v>
          </cell>
          <cell r="B127" t="str">
            <v>Van Der Linden</v>
          </cell>
          <cell r="C127" t="str">
            <v>Jan </v>
          </cell>
          <cell r="D127" t="str">
            <v>H60</v>
          </cell>
          <cell r="E127" t="str">
            <v>BELL</v>
          </cell>
        </row>
        <row r="128">
          <cell r="A128">
            <v>526</v>
          </cell>
          <cell r="B128" t="str">
            <v>De Bruyn</v>
          </cell>
          <cell r="C128" t="str">
            <v>Andre</v>
          </cell>
          <cell r="D128" t="str">
            <v>H65</v>
          </cell>
          <cell r="E128" t="str">
            <v>BELL</v>
          </cell>
        </row>
        <row r="129">
          <cell r="A129">
            <v>529</v>
          </cell>
          <cell r="B129" t="str">
            <v>Meeus</v>
          </cell>
          <cell r="C129" t="str">
            <v>Luc</v>
          </cell>
          <cell r="D129" t="str">
            <v>H50</v>
          </cell>
          <cell r="E129" t="str">
            <v>BEGOSPORT</v>
          </cell>
        </row>
        <row r="130">
          <cell r="A130">
            <v>536</v>
          </cell>
          <cell r="B130" t="str">
            <v>Gysels</v>
          </cell>
          <cell r="C130" t="str">
            <v>Dirk</v>
          </cell>
          <cell r="D130" t="str">
            <v>H60</v>
          </cell>
          <cell r="E130" t="str">
            <v>TOL</v>
          </cell>
        </row>
        <row r="131">
          <cell r="A131">
            <v>537</v>
          </cell>
          <cell r="B131" t="str">
            <v>Lauwerys</v>
          </cell>
          <cell r="C131" t="str">
            <v>Norbert</v>
          </cell>
          <cell r="D131" t="str">
            <v>H65</v>
          </cell>
          <cell r="E131" t="str">
            <v>TOL</v>
          </cell>
        </row>
        <row r="132">
          <cell r="A132">
            <v>540</v>
          </cell>
          <cell r="B132" t="str">
            <v>De Roeck</v>
          </cell>
          <cell r="C132" t="str">
            <v>Robert</v>
          </cell>
          <cell r="D132" t="str">
            <v>H65</v>
          </cell>
          <cell r="E132" t="str">
            <v>BELL</v>
          </cell>
        </row>
        <row r="133">
          <cell r="A133">
            <v>542</v>
          </cell>
          <cell r="B133" t="str">
            <v>Godden</v>
          </cell>
          <cell r="C133" t="str">
            <v>Luc</v>
          </cell>
          <cell r="D133" t="str">
            <v>H55</v>
          </cell>
          <cell r="E133" t="str">
            <v>BEGOSPORT</v>
          </cell>
        </row>
        <row r="134">
          <cell r="A134">
            <v>544</v>
          </cell>
          <cell r="B134" t="str">
            <v>Van Cappellen</v>
          </cell>
          <cell r="C134" t="str">
            <v>Dirk</v>
          </cell>
          <cell r="D134" t="str">
            <v>H60</v>
          </cell>
          <cell r="E134" t="str">
            <v>BEGOSPORT</v>
          </cell>
        </row>
        <row r="135">
          <cell r="A135">
            <v>547</v>
          </cell>
          <cell r="B135" t="str">
            <v>Valenteyn</v>
          </cell>
          <cell r="C135" t="str">
            <v>Charles</v>
          </cell>
          <cell r="D135" t="str">
            <v>H+70</v>
          </cell>
          <cell r="E135" t="str">
            <v>BELFIUS/HARIBO</v>
          </cell>
        </row>
        <row r="136">
          <cell r="A136">
            <v>553</v>
          </cell>
          <cell r="B136" t="str">
            <v>Van Wolvelaer</v>
          </cell>
          <cell r="C136" t="str">
            <v>Luc</v>
          </cell>
          <cell r="D136" t="str">
            <v>H55</v>
          </cell>
          <cell r="E136" t="str">
            <v>SAS</v>
          </cell>
        </row>
        <row r="137">
          <cell r="A137">
            <v>559</v>
          </cell>
          <cell r="B137" t="str">
            <v>Buytaert</v>
          </cell>
          <cell r="C137" t="str">
            <v>Ignace</v>
          </cell>
          <cell r="D137" t="str">
            <v>H65</v>
          </cell>
          <cell r="E137" t="str">
            <v>TOL</v>
          </cell>
        </row>
        <row r="138">
          <cell r="A138">
            <v>562</v>
          </cell>
          <cell r="B138" t="str">
            <v>Huyshauwer</v>
          </cell>
          <cell r="C138" t="str">
            <v>Thierry</v>
          </cell>
          <cell r="D138" t="str">
            <v>H55</v>
          </cell>
          <cell r="E138" t="str">
            <v>TOL</v>
          </cell>
        </row>
        <row r="139">
          <cell r="A139">
            <v>564</v>
          </cell>
          <cell r="B139" t="str">
            <v>Verbeeck</v>
          </cell>
          <cell r="C139" t="str">
            <v>Chris</v>
          </cell>
          <cell r="D139" t="str">
            <v>H55</v>
          </cell>
          <cell r="E139" t="str">
            <v>KVE</v>
          </cell>
        </row>
        <row r="140">
          <cell r="A140">
            <v>565</v>
          </cell>
          <cell r="B140" t="str">
            <v>Packolet</v>
          </cell>
          <cell r="C140" t="str">
            <v>Walter</v>
          </cell>
          <cell r="D140" t="str">
            <v>H60</v>
          </cell>
          <cell r="E140" t="str">
            <v>SODIPA</v>
          </cell>
        </row>
        <row r="141">
          <cell r="A141">
            <v>569</v>
          </cell>
          <cell r="B141" t="str">
            <v>Thielemans</v>
          </cell>
          <cell r="C141" t="str">
            <v>Ivo</v>
          </cell>
          <cell r="D141" t="str">
            <v>H55</v>
          </cell>
          <cell r="E141" t="str">
            <v>BEGOSPORT</v>
          </cell>
        </row>
        <row r="142">
          <cell r="A142">
            <v>571</v>
          </cell>
          <cell r="B142" t="str">
            <v>Melis-delamper</v>
          </cell>
          <cell r="C142" t="str">
            <v>Denis</v>
          </cell>
          <cell r="D142" t="str">
            <v>H55</v>
          </cell>
          <cell r="E142" t="str">
            <v>BELFIUS/HARIBO</v>
          </cell>
        </row>
        <row r="143">
          <cell r="A143">
            <v>575</v>
          </cell>
          <cell r="B143" t="str">
            <v>Smet </v>
          </cell>
          <cell r="C143" t="str">
            <v>Paul</v>
          </cell>
          <cell r="D143" t="str">
            <v>H60</v>
          </cell>
          <cell r="E143" t="str">
            <v>KBC</v>
          </cell>
        </row>
        <row r="144">
          <cell r="A144">
            <v>591</v>
          </cell>
          <cell r="B144" t="str">
            <v>Van Vracem</v>
          </cell>
          <cell r="C144" t="str">
            <v>Herman</v>
          </cell>
          <cell r="D144" t="str">
            <v>H55</v>
          </cell>
          <cell r="E144" t="str">
            <v>BELFIUS/HARIBO</v>
          </cell>
        </row>
        <row r="145">
          <cell r="A145">
            <v>606</v>
          </cell>
          <cell r="B145" t="str">
            <v>Sweeck</v>
          </cell>
          <cell r="C145" t="str">
            <v>Alfons</v>
          </cell>
          <cell r="D145" t="str">
            <v>H+70</v>
          </cell>
          <cell r="E145" t="str">
            <v>BELFIUS/HARIBO</v>
          </cell>
        </row>
        <row r="146">
          <cell r="A146">
            <v>608</v>
          </cell>
          <cell r="B146" t="str">
            <v>Goossens</v>
          </cell>
          <cell r="C146" t="str">
            <v>William</v>
          </cell>
          <cell r="D146" t="str">
            <v>H60</v>
          </cell>
          <cell r="E146" t="str">
            <v>KVE</v>
          </cell>
        </row>
        <row r="147">
          <cell r="A147">
            <v>613</v>
          </cell>
          <cell r="B147" t="str">
            <v>Debaets</v>
          </cell>
          <cell r="C147" t="str">
            <v>Andre</v>
          </cell>
          <cell r="D147" t="str">
            <v>H+70</v>
          </cell>
          <cell r="E147" t="str">
            <v>BSW</v>
          </cell>
        </row>
        <row r="148">
          <cell r="A148">
            <v>623</v>
          </cell>
          <cell r="B148" t="str">
            <v>Avonts</v>
          </cell>
          <cell r="C148" t="str">
            <v>Erik</v>
          </cell>
          <cell r="D148" t="str">
            <v>H50</v>
          </cell>
          <cell r="E148" t="str">
            <v>BELL</v>
          </cell>
        </row>
        <row r="149">
          <cell r="A149">
            <v>630</v>
          </cell>
          <cell r="B149" t="str">
            <v>Mesens</v>
          </cell>
          <cell r="C149" t="str">
            <v>Dirk</v>
          </cell>
          <cell r="D149" t="str">
            <v>H55</v>
          </cell>
          <cell r="E149" t="str">
            <v>SODIPA</v>
          </cell>
        </row>
        <row r="150">
          <cell r="A150">
            <v>634</v>
          </cell>
          <cell r="B150" t="str">
            <v>Everaerts</v>
          </cell>
          <cell r="C150" t="str">
            <v>Frank</v>
          </cell>
          <cell r="D150" t="str">
            <v>H55</v>
          </cell>
          <cell r="E150" t="str">
            <v>BELFIUS/HARIBO</v>
          </cell>
        </row>
        <row r="151">
          <cell r="A151">
            <v>635</v>
          </cell>
          <cell r="B151" t="str">
            <v>Govaerts</v>
          </cell>
          <cell r="C151" t="str">
            <v>Johan</v>
          </cell>
          <cell r="D151" t="str">
            <v>H60</v>
          </cell>
          <cell r="E151" t="str">
            <v>KVE</v>
          </cell>
        </row>
        <row r="152">
          <cell r="A152">
            <v>637</v>
          </cell>
          <cell r="B152" t="str">
            <v>Vercauteren</v>
          </cell>
          <cell r="C152" t="str">
            <v>Daniël</v>
          </cell>
          <cell r="D152" t="str">
            <v>H55</v>
          </cell>
          <cell r="E152" t="str">
            <v>SODIPA</v>
          </cell>
        </row>
        <row r="153">
          <cell r="A153">
            <v>643</v>
          </cell>
          <cell r="B153" t="str">
            <v>Romero Gaspar</v>
          </cell>
          <cell r="C153" t="str">
            <v>Francisco</v>
          </cell>
          <cell r="D153" t="str">
            <v>H60</v>
          </cell>
          <cell r="E153" t="str">
            <v>BELL</v>
          </cell>
        </row>
        <row r="154">
          <cell r="A154">
            <v>644</v>
          </cell>
          <cell r="B154" t="str">
            <v>Bosman</v>
          </cell>
          <cell r="C154" t="str">
            <v>Marc</v>
          </cell>
          <cell r="D154" t="str">
            <v>H55</v>
          </cell>
          <cell r="E154" t="str">
            <v>KBC</v>
          </cell>
        </row>
        <row r="155">
          <cell r="A155">
            <v>645</v>
          </cell>
          <cell r="B155" t="str">
            <v>Janssens</v>
          </cell>
          <cell r="C155" t="str">
            <v>Jacky</v>
          </cell>
          <cell r="D155" t="str">
            <v>H65</v>
          </cell>
          <cell r="E155" t="str">
            <v>SODIPA</v>
          </cell>
        </row>
        <row r="156">
          <cell r="A156">
            <v>646</v>
          </cell>
          <cell r="B156" t="str">
            <v>Van Eetveldt</v>
          </cell>
          <cell r="C156" t="str">
            <v>Herman</v>
          </cell>
          <cell r="D156" t="str">
            <v>H+70</v>
          </cell>
          <cell r="E156" t="str">
            <v>TOL</v>
          </cell>
        </row>
        <row r="157">
          <cell r="A157">
            <v>651</v>
          </cell>
          <cell r="B157" t="str">
            <v>Borms</v>
          </cell>
          <cell r="C157" t="str">
            <v>Mark</v>
          </cell>
          <cell r="D157" t="str">
            <v>H50</v>
          </cell>
          <cell r="E157" t="str">
            <v>BEGOSPORT</v>
          </cell>
        </row>
        <row r="158">
          <cell r="A158">
            <v>652</v>
          </cell>
          <cell r="B158" t="str">
            <v>Mus</v>
          </cell>
          <cell r="C158" t="str">
            <v>Hans</v>
          </cell>
          <cell r="D158" t="str">
            <v>H45</v>
          </cell>
          <cell r="E158" t="str">
            <v>BELFIUS/HARIBO</v>
          </cell>
        </row>
        <row r="159">
          <cell r="A159">
            <v>660</v>
          </cell>
          <cell r="B159" t="str">
            <v>Mortiers</v>
          </cell>
          <cell r="C159" t="str">
            <v>Danny</v>
          </cell>
          <cell r="D159" t="str">
            <v>H45</v>
          </cell>
          <cell r="E159" t="str">
            <v>BELFIUS/HARIBO</v>
          </cell>
        </row>
        <row r="160">
          <cell r="A160">
            <v>662</v>
          </cell>
          <cell r="B160" t="str">
            <v>Van Geel</v>
          </cell>
          <cell r="C160" t="str">
            <v> Marc</v>
          </cell>
          <cell r="D160" t="str">
            <v>H55</v>
          </cell>
          <cell r="E160" t="str">
            <v>SODIPA</v>
          </cell>
        </row>
        <row r="161">
          <cell r="A161">
            <v>663</v>
          </cell>
          <cell r="B161" t="str">
            <v>Brijnaert</v>
          </cell>
          <cell r="C161" t="str">
            <v>Dirk</v>
          </cell>
          <cell r="D161" t="str">
            <v>H45</v>
          </cell>
          <cell r="E161" t="str">
            <v>KBC</v>
          </cell>
        </row>
        <row r="162">
          <cell r="A162">
            <v>665</v>
          </cell>
          <cell r="B162" t="str">
            <v>Blendeman</v>
          </cell>
          <cell r="C162" t="str">
            <v>Frank</v>
          </cell>
          <cell r="D162" t="str">
            <v>H40</v>
          </cell>
          <cell r="E162" t="str">
            <v>SODIPA</v>
          </cell>
        </row>
        <row r="163">
          <cell r="A163">
            <v>666</v>
          </cell>
          <cell r="B163" t="str">
            <v>Nauws</v>
          </cell>
          <cell r="C163" t="str">
            <v>Ludo</v>
          </cell>
          <cell r="D163" t="str">
            <v>H50</v>
          </cell>
          <cell r="E163" t="str">
            <v>SODIPA</v>
          </cell>
        </row>
        <row r="164">
          <cell r="A164">
            <v>668</v>
          </cell>
          <cell r="B164" t="str">
            <v>Van Den Bosch</v>
          </cell>
          <cell r="C164" t="str">
            <v>John</v>
          </cell>
          <cell r="D164" t="str">
            <v>H+70</v>
          </cell>
          <cell r="E164" t="str">
            <v>SODIPA</v>
          </cell>
        </row>
        <row r="165">
          <cell r="A165">
            <v>671</v>
          </cell>
          <cell r="B165" t="str">
            <v>Reynaert</v>
          </cell>
          <cell r="C165" t="str">
            <v>Rudy</v>
          </cell>
          <cell r="D165" t="str">
            <v>H50</v>
          </cell>
          <cell r="E165" t="str">
            <v>KBC</v>
          </cell>
        </row>
        <row r="166">
          <cell r="A166">
            <v>672</v>
          </cell>
          <cell r="B166" t="str">
            <v>Van Damme </v>
          </cell>
          <cell r="C166" t="str">
            <v>Guy</v>
          </cell>
          <cell r="D166" t="str">
            <v>H50</v>
          </cell>
          <cell r="E166" t="str">
            <v>KBC</v>
          </cell>
        </row>
        <row r="167">
          <cell r="A167">
            <v>674</v>
          </cell>
          <cell r="B167" t="str">
            <v>D'Hondt</v>
          </cell>
          <cell r="C167" t="str">
            <v>Herman</v>
          </cell>
          <cell r="D167" t="str">
            <v>H55</v>
          </cell>
          <cell r="E167" t="str">
            <v>KBC</v>
          </cell>
        </row>
        <row r="168">
          <cell r="A168">
            <v>676</v>
          </cell>
          <cell r="B168" t="str">
            <v>Roelandt </v>
          </cell>
          <cell r="C168" t="str">
            <v>Patrick</v>
          </cell>
          <cell r="D168" t="str">
            <v>H50</v>
          </cell>
          <cell r="E168" t="str">
            <v>KBC</v>
          </cell>
        </row>
        <row r="169">
          <cell r="A169">
            <v>678</v>
          </cell>
          <cell r="B169" t="str">
            <v>Bruggemans</v>
          </cell>
          <cell r="C169" t="str">
            <v>Marc</v>
          </cell>
          <cell r="D169" t="str">
            <v>H60</v>
          </cell>
          <cell r="E169" t="str">
            <v>KBC</v>
          </cell>
        </row>
        <row r="170">
          <cell r="A170">
            <v>680</v>
          </cell>
          <cell r="B170" t="str">
            <v>Claessens</v>
          </cell>
          <cell r="C170" t="str">
            <v>Jozef</v>
          </cell>
          <cell r="D170" t="str">
            <v>H65</v>
          </cell>
          <cell r="E170" t="str">
            <v>KBC</v>
          </cell>
        </row>
        <row r="171">
          <cell r="A171">
            <v>681</v>
          </cell>
          <cell r="B171" t="str">
            <v>Verlinden</v>
          </cell>
          <cell r="C171" t="str">
            <v>freddy</v>
          </cell>
          <cell r="D171" t="str">
            <v>H55</v>
          </cell>
          <cell r="E171" t="str">
            <v>SODIPA</v>
          </cell>
        </row>
        <row r="172">
          <cell r="A172">
            <v>682</v>
          </cell>
          <cell r="B172" t="str">
            <v>Tijskens</v>
          </cell>
          <cell r="C172" t="str">
            <v>Wannes</v>
          </cell>
          <cell r="D172" t="str">
            <v>H60</v>
          </cell>
          <cell r="E172" t="str">
            <v>SODIPA</v>
          </cell>
        </row>
        <row r="173">
          <cell r="A173">
            <v>684</v>
          </cell>
          <cell r="B173" t="str">
            <v>Beeldens </v>
          </cell>
          <cell r="C173" t="str">
            <v>Wim</v>
          </cell>
          <cell r="D173" t="str">
            <v>H45</v>
          </cell>
          <cell r="E173" t="str">
            <v>BSW</v>
          </cell>
        </row>
        <row r="174">
          <cell r="A174">
            <v>686</v>
          </cell>
          <cell r="B174" t="str">
            <v>Pauwels</v>
          </cell>
          <cell r="C174" t="str">
            <v>Tinneke</v>
          </cell>
          <cell r="D174" t="str">
            <v>D35</v>
          </cell>
          <cell r="E174" t="str">
            <v>BSW</v>
          </cell>
        </row>
        <row r="175">
          <cell r="A175">
            <v>687</v>
          </cell>
          <cell r="B175" t="str">
            <v>Van Oyutsel</v>
          </cell>
          <cell r="C175" t="str">
            <v>Pascal</v>
          </cell>
          <cell r="D175" t="str">
            <v>H45</v>
          </cell>
          <cell r="E175" t="str">
            <v>SAS</v>
          </cell>
        </row>
        <row r="176">
          <cell r="A176">
            <v>690</v>
          </cell>
          <cell r="B176" t="str">
            <v>Van Dyck </v>
          </cell>
          <cell r="C176" t="str">
            <v>Bert</v>
          </cell>
          <cell r="D176" t="str">
            <v>HS</v>
          </cell>
          <cell r="E176" t="str">
            <v>BELFIUS/HARIBO</v>
          </cell>
        </row>
        <row r="177">
          <cell r="A177">
            <v>692</v>
          </cell>
          <cell r="B177" t="str">
            <v>Picavet</v>
          </cell>
          <cell r="C177" t="str">
            <v>Nico</v>
          </cell>
          <cell r="D177" t="str">
            <v>H40</v>
          </cell>
          <cell r="E177" t="str">
            <v>BELL</v>
          </cell>
        </row>
        <row r="178">
          <cell r="A178">
            <v>694</v>
          </cell>
          <cell r="B178" t="str">
            <v>Van Lierde</v>
          </cell>
          <cell r="C178" t="str">
            <v> Freddy</v>
          </cell>
          <cell r="D178" t="str">
            <v>H50</v>
          </cell>
          <cell r="E178" t="str">
            <v>SAS</v>
          </cell>
        </row>
        <row r="179">
          <cell r="A179">
            <v>695</v>
          </cell>
          <cell r="B179" t="str">
            <v>Huyssen</v>
          </cell>
          <cell r="C179" t="str">
            <v>Sven</v>
          </cell>
          <cell r="D179" t="str">
            <v>H45</v>
          </cell>
          <cell r="E179" t="str">
            <v>BELFIUS/HARIBO</v>
          </cell>
        </row>
        <row r="180">
          <cell r="A180">
            <v>696</v>
          </cell>
          <cell r="B180" t="str">
            <v>Peeters</v>
          </cell>
          <cell r="C180" t="str">
            <v>Karen</v>
          </cell>
          <cell r="D180" t="str">
            <v>D45</v>
          </cell>
          <cell r="E180" t="str">
            <v>BEGOSPORT</v>
          </cell>
        </row>
        <row r="181">
          <cell r="A181">
            <v>711</v>
          </cell>
          <cell r="B181" t="str">
            <v>Storms </v>
          </cell>
          <cell r="C181" t="str">
            <v>Alex</v>
          </cell>
          <cell r="D181" t="str">
            <v>H50</v>
          </cell>
          <cell r="E181" t="str">
            <v>BEGOSPORT</v>
          </cell>
        </row>
        <row r="182">
          <cell r="A182">
            <v>712</v>
          </cell>
          <cell r="B182" t="str">
            <v>Willemen</v>
          </cell>
          <cell r="C182" t="str">
            <v>Marc</v>
          </cell>
          <cell r="D182" t="str">
            <v>H55</v>
          </cell>
          <cell r="E182" t="str">
            <v>BEGOSPORT</v>
          </cell>
        </row>
        <row r="183">
          <cell r="A183">
            <v>713</v>
          </cell>
          <cell r="B183" t="str">
            <v>Loverie</v>
          </cell>
          <cell r="C183" t="str">
            <v>Emmanuel</v>
          </cell>
          <cell r="D183" t="str">
            <v>H40</v>
          </cell>
          <cell r="E183" t="str">
            <v>KBC</v>
          </cell>
        </row>
        <row r="184">
          <cell r="A184">
            <v>714</v>
          </cell>
          <cell r="B184" t="str">
            <v>Onzia</v>
          </cell>
          <cell r="C184" t="str">
            <v>Sandra</v>
          </cell>
          <cell r="D184" t="str">
            <v>D40</v>
          </cell>
          <cell r="E184" t="str">
            <v>KBC</v>
          </cell>
        </row>
        <row r="185">
          <cell r="A185">
            <v>715</v>
          </cell>
          <cell r="B185" t="str">
            <v>Van Beeck</v>
          </cell>
          <cell r="C185" t="str">
            <v>Rita</v>
          </cell>
          <cell r="D185" t="str">
            <v>D65</v>
          </cell>
          <cell r="E185" t="str">
            <v>KBC</v>
          </cell>
        </row>
        <row r="186">
          <cell r="A186">
            <v>716</v>
          </cell>
          <cell r="B186" t="str">
            <v>Vlaminck</v>
          </cell>
          <cell r="C186" t="str">
            <v>Caroline</v>
          </cell>
          <cell r="D186" t="str">
            <v>DS</v>
          </cell>
          <cell r="E186" t="str">
            <v>KBC</v>
          </cell>
        </row>
        <row r="187">
          <cell r="A187">
            <v>717</v>
          </cell>
          <cell r="B187" t="str">
            <v>Van Hooste </v>
          </cell>
          <cell r="C187" t="str">
            <v>Malou</v>
          </cell>
          <cell r="D187" t="str">
            <v>HS</v>
          </cell>
          <cell r="E187" t="str">
            <v>KBC</v>
          </cell>
        </row>
        <row r="188">
          <cell r="A188">
            <v>718</v>
          </cell>
          <cell r="B188" t="str">
            <v>Wittock</v>
          </cell>
          <cell r="C188" t="str">
            <v>Bruno</v>
          </cell>
          <cell r="D188" t="str">
            <v>HS</v>
          </cell>
          <cell r="E188" t="str">
            <v>KBC</v>
          </cell>
        </row>
        <row r="189">
          <cell r="A189">
            <v>906</v>
          </cell>
          <cell r="B189" t="str">
            <v>Roelen</v>
          </cell>
          <cell r="C189" t="str">
            <v>Martijn</v>
          </cell>
          <cell r="D189" t="str">
            <v>HS</v>
          </cell>
          <cell r="E189" t="str">
            <v>BELFIUS/HARIBO</v>
          </cell>
        </row>
        <row r="190">
          <cell r="A190">
            <v>907</v>
          </cell>
          <cell r="B190" t="str">
            <v>Campisi</v>
          </cell>
          <cell r="C190" t="str">
            <v>Valery</v>
          </cell>
          <cell r="D190" t="str">
            <v>D40</v>
          </cell>
          <cell r="E190" t="str">
            <v>SODIPA</v>
          </cell>
        </row>
        <row r="191">
          <cell r="A191">
            <v>930</v>
          </cell>
          <cell r="B191" t="str">
            <v>Van Lent</v>
          </cell>
          <cell r="C191" t="str">
            <v>Lissa</v>
          </cell>
          <cell r="D191" t="str">
            <v>DS</v>
          </cell>
          <cell r="E191" t="str">
            <v>KBC</v>
          </cell>
        </row>
        <row r="192">
          <cell r="A192">
            <v>932</v>
          </cell>
          <cell r="B192" t="str">
            <v>Delannoy</v>
          </cell>
          <cell r="C192" t="str">
            <v>Pol</v>
          </cell>
          <cell r="D192" t="str">
            <v>H60</v>
          </cell>
          <cell r="E192" t="str">
            <v>BELL</v>
          </cell>
        </row>
        <row r="193">
          <cell r="A193">
            <v>934</v>
          </cell>
          <cell r="B193" t="str">
            <v>De Bruyn</v>
          </cell>
          <cell r="C193" t="str">
            <v>Luc </v>
          </cell>
          <cell r="D193" t="str">
            <v>H55</v>
          </cell>
          <cell r="E193" t="str">
            <v>BEGOSPORT</v>
          </cell>
        </row>
        <row r="194">
          <cell r="A194">
            <v>935</v>
          </cell>
          <cell r="B194" t="str">
            <v>Steeman</v>
          </cell>
          <cell r="C194" t="str">
            <v>Staf</v>
          </cell>
          <cell r="D194" t="str">
            <v>H40</v>
          </cell>
          <cell r="E194" t="str">
            <v>KBC</v>
          </cell>
        </row>
        <row r="195">
          <cell r="A195">
            <v>936</v>
          </cell>
          <cell r="B195" t="str">
            <v>Schelfaut</v>
          </cell>
          <cell r="C195" t="str">
            <v>Katleen</v>
          </cell>
          <cell r="D195" t="str">
            <v>D45</v>
          </cell>
          <cell r="E195" t="str">
            <v>KBC</v>
          </cell>
        </row>
        <row r="196">
          <cell r="A196">
            <v>938</v>
          </cell>
          <cell r="B196" t="str">
            <v>Van Goethem</v>
          </cell>
          <cell r="C196" t="str">
            <v>Pilip</v>
          </cell>
          <cell r="D196" t="str">
            <v>H45</v>
          </cell>
          <cell r="E196" t="str">
            <v>KBC</v>
          </cell>
        </row>
        <row r="197">
          <cell r="A197">
            <v>939</v>
          </cell>
          <cell r="B197" t="str">
            <v>Van Geyte</v>
          </cell>
          <cell r="C197" t="str">
            <v>Jos</v>
          </cell>
          <cell r="D197" t="str">
            <v>H+70</v>
          </cell>
          <cell r="E197" t="str">
            <v>BEGOSPORT</v>
          </cell>
        </row>
        <row r="198">
          <cell r="A198">
            <v>940</v>
          </cell>
          <cell r="B198" t="str">
            <v>Rens</v>
          </cell>
          <cell r="C198" t="str">
            <v>Cathy</v>
          </cell>
          <cell r="D198" t="str">
            <v>D35</v>
          </cell>
          <cell r="E198" t="str">
            <v>BELFIUS/HARIBO</v>
          </cell>
        </row>
        <row r="199">
          <cell r="A199">
            <v>942</v>
          </cell>
          <cell r="B199" t="str">
            <v>Paeschhuys</v>
          </cell>
          <cell r="C199" t="str">
            <v>Cary</v>
          </cell>
          <cell r="D199" t="str">
            <v>D55</v>
          </cell>
          <cell r="E199" t="str">
            <v>SODIPA</v>
          </cell>
        </row>
        <row r="200">
          <cell r="A200">
            <v>944</v>
          </cell>
          <cell r="B200" t="str">
            <v>Van der Straeten</v>
          </cell>
          <cell r="C200" t="str">
            <v>Freyja</v>
          </cell>
          <cell r="D200" t="str">
            <v>D35</v>
          </cell>
          <cell r="E200" t="str">
            <v>SODIPA</v>
          </cell>
        </row>
        <row r="201">
          <cell r="A201">
            <v>946</v>
          </cell>
          <cell r="B201" t="str">
            <v>Verschure</v>
          </cell>
          <cell r="C201" t="str">
            <v>Tessa</v>
          </cell>
          <cell r="D201" t="str">
            <v>D40</v>
          </cell>
          <cell r="E201" t="str">
            <v>BSW</v>
          </cell>
        </row>
        <row r="202">
          <cell r="A202">
            <v>948</v>
          </cell>
          <cell r="B202" t="str">
            <v>Bouve</v>
          </cell>
          <cell r="C202" t="str">
            <v>Fenna</v>
          </cell>
          <cell r="D202" t="str">
            <v>D35</v>
          </cell>
          <cell r="E202" t="str">
            <v>SODIPA</v>
          </cell>
        </row>
        <row r="203">
          <cell r="A203">
            <v>952</v>
          </cell>
          <cell r="B203" t="str">
            <v>Grietens</v>
          </cell>
          <cell r="C203" t="str">
            <v>Jean-Marie</v>
          </cell>
          <cell r="D203" t="str">
            <v>H60</v>
          </cell>
          <cell r="E203" t="str">
            <v>BELFIUS/HARIBO</v>
          </cell>
        </row>
        <row r="204">
          <cell r="A204">
            <v>961</v>
          </cell>
          <cell r="B204" t="str">
            <v>Bartholomeeusen</v>
          </cell>
          <cell r="C204" t="str">
            <v>Stanny</v>
          </cell>
          <cell r="D204" t="str">
            <v>H60</v>
          </cell>
          <cell r="E204" t="str">
            <v>SAS</v>
          </cell>
        </row>
        <row r="205">
          <cell r="A205">
            <v>968</v>
          </cell>
          <cell r="B205" t="str">
            <v>Bellens</v>
          </cell>
          <cell r="C205" t="str">
            <v>Laurien</v>
          </cell>
          <cell r="D205" t="str">
            <v>DS</v>
          </cell>
          <cell r="E205" t="str">
            <v>SODIPA</v>
          </cell>
        </row>
        <row r="206">
          <cell r="A206">
            <v>969</v>
          </cell>
          <cell r="B206" t="str">
            <v>Mortiers</v>
          </cell>
          <cell r="C206" t="str">
            <v>Lio</v>
          </cell>
          <cell r="D206" t="str">
            <v>DS</v>
          </cell>
          <cell r="E206" t="str">
            <v>BELFIUS/HARIBO</v>
          </cell>
        </row>
        <row r="207">
          <cell r="A207">
            <v>974</v>
          </cell>
          <cell r="B207" t="str">
            <v>Jacobs</v>
          </cell>
          <cell r="C207" t="str">
            <v>Gerd</v>
          </cell>
          <cell r="D207" t="str">
            <v>H50</v>
          </cell>
          <cell r="E207" t="str">
            <v>BELFIUS/HARIBO</v>
          </cell>
        </row>
        <row r="208">
          <cell r="A208">
            <v>582</v>
          </cell>
          <cell r="B208" t="str">
            <v>Van den Broeck</v>
          </cell>
          <cell r="C208" t="str">
            <v>Danny</v>
          </cell>
          <cell r="D208" t="str">
            <v>H60</v>
          </cell>
          <cell r="E208" t="str">
            <v>CROWN</v>
          </cell>
        </row>
        <row r="209">
          <cell r="A209">
            <v>591</v>
          </cell>
          <cell r="B209" t="str">
            <v>Van Vracem</v>
          </cell>
          <cell r="C209" t="str">
            <v>Herman</v>
          </cell>
          <cell r="D209" t="str">
            <v>H50</v>
          </cell>
          <cell r="E209" t="str">
            <v>HARIBO</v>
          </cell>
        </row>
        <row r="210">
          <cell r="A210">
            <v>592</v>
          </cell>
          <cell r="B210" t="str">
            <v>Janssens</v>
          </cell>
          <cell r="C210" t="str">
            <v>Jacky</v>
          </cell>
          <cell r="D210" t="str">
            <v>H60</v>
          </cell>
          <cell r="E210" t="str">
            <v>SODIPA</v>
          </cell>
        </row>
        <row r="211">
          <cell r="A211">
            <v>593</v>
          </cell>
          <cell r="B211" t="str">
            <v>Moens</v>
          </cell>
          <cell r="C211" t="str">
            <v>Walter</v>
          </cell>
          <cell r="D211" t="str">
            <v>H65</v>
          </cell>
          <cell r="E211" t="str">
            <v>ATLAS</v>
          </cell>
        </row>
        <row r="212">
          <cell r="A212">
            <v>600</v>
          </cell>
          <cell r="B212" t="str">
            <v>Van Hemeldonck</v>
          </cell>
          <cell r="C212" t="str">
            <v>Frans</v>
          </cell>
          <cell r="D212" t="str">
            <v>H55</v>
          </cell>
          <cell r="E212" t="str">
            <v>BELL</v>
          </cell>
        </row>
        <row r="213">
          <cell r="A213">
            <v>606</v>
          </cell>
          <cell r="B213" t="str">
            <v>Sweeck</v>
          </cell>
          <cell r="C213" t="str">
            <v>Alfons</v>
          </cell>
          <cell r="D213" t="str">
            <v>H65</v>
          </cell>
          <cell r="E213" t="str">
            <v>HARIBO</v>
          </cell>
        </row>
        <row r="214">
          <cell r="A214">
            <v>607</v>
          </cell>
          <cell r="B214" t="str">
            <v>Brusseel</v>
          </cell>
          <cell r="C214" t="str">
            <v>Guy</v>
          </cell>
          <cell r="D214" t="str">
            <v>H55</v>
          </cell>
          <cell r="E214" t="str">
            <v>SAS</v>
          </cell>
        </row>
        <row r="215">
          <cell r="A215">
            <v>608</v>
          </cell>
          <cell r="B215" t="str">
            <v>Goossens</v>
          </cell>
          <cell r="C215" t="str">
            <v>William</v>
          </cell>
          <cell r="D215" t="str">
            <v>H60</v>
          </cell>
          <cell r="E215" t="str">
            <v>KVE</v>
          </cell>
        </row>
        <row r="216">
          <cell r="A216">
            <v>612</v>
          </cell>
          <cell r="B216" t="str">
            <v>Vervroegen</v>
          </cell>
          <cell r="C216" t="str">
            <v>Fernand</v>
          </cell>
          <cell r="D216" t="str">
            <v>H50</v>
          </cell>
          <cell r="E216" t="str">
            <v>BELL</v>
          </cell>
        </row>
        <row r="217">
          <cell r="A217">
            <v>613</v>
          </cell>
          <cell r="B217" t="str">
            <v>Debaets</v>
          </cell>
          <cell r="C217" t="str">
            <v>Andre</v>
          </cell>
          <cell r="D217" t="str">
            <v>H+70</v>
          </cell>
          <cell r="E217" t="str">
            <v>VLB</v>
          </cell>
        </row>
        <row r="218">
          <cell r="A218">
            <v>622</v>
          </cell>
          <cell r="B218" t="str">
            <v>Eekelder</v>
          </cell>
          <cell r="C218" t="str">
            <v>Tom</v>
          </cell>
          <cell r="D218" t="str">
            <v>H45</v>
          </cell>
          <cell r="E218" t="str">
            <v>SODIPA</v>
          </cell>
        </row>
        <row r="219">
          <cell r="A219">
            <v>623</v>
          </cell>
          <cell r="B219" t="str">
            <v>Avonts</v>
          </cell>
          <cell r="C219" t="str">
            <v>Erik</v>
          </cell>
          <cell r="D219" t="str">
            <v>H50</v>
          </cell>
          <cell r="E219" t="str">
            <v>BELL</v>
          </cell>
        </row>
        <row r="220">
          <cell r="A220">
            <v>627</v>
          </cell>
          <cell r="B220" t="str">
            <v>Van den bergh</v>
          </cell>
          <cell r="C220" t="str">
            <v>Kris</v>
          </cell>
          <cell r="D220" t="str">
            <v>H45</v>
          </cell>
          <cell r="E220" t="str">
            <v>HP</v>
          </cell>
        </row>
        <row r="221">
          <cell r="A221">
            <v>628</v>
          </cell>
          <cell r="B221" t="str">
            <v>Janssens</v>
          </cell>
          <cell r="C221" t="str">
            <v>Patrick</v>
          </cell>
          <cell r="D221" t="str">
            <v>H45</v>
          </cell>
          <cell r="E221" t="str">
            <v>HP</v>
          </cell>
        </row>
        <row r="222">
          <cell r="A222">
            <v>630</v>
          </cell>
          <cell r="B222" t="str">
            <v>Mesens</v>
          </cell>
          <cell r="C222" t="str">
            <v>Dirk</v>
          </cell>
          <cell r="D222" t="str">
            <v>H50</v>
          </cell>
          <cell r="E222" t="str">
            <v>SODIPA</v>
          </cell>
        </row>
        <row r="223">
          <cell r="A223">
            <v>631</v>
          </cell>
          <cell r="B223" t="str">
            <v>Buyens</v>
          </cell>
          <cell r="C223" t="str">
            <v>Koen</v>
          </cell>
          <cell r="D223" t="str">
            <v>H45</v>
          </cell>
          <cell r="E223" t="str">
            <v>AGFA</v>
          </cell>
        </row>
        <row r="224">
          <cell r="A224">
            <v>633</v>
          </cell>
          <cell r="B224" t="str">
            <v>Nuyts</v>
          </cell>
          <cell r="C224" t="str">
            <v>Johan</v>
          </cell>
          <cell r="D224" t="str">
            <v>H40</v>
          </cell>
          <cell r="E224" t="str">
            <v>HP</v>
          </cell>
        </row>
        <row r="225">
          <cell r="A225">
            <v>635</v>
          </cell>
          <cell r="B225" t="str">
            <v>Govaerts</v>
          </cell>
          <cell r="C225" t="str">
            <v>Johan</v>
          </cell>
          <cell r="D225" t="str">
            <v>H55</v>
          </cell>
          <cell r="E225" t="str">
            <v>KVE</v>
          </cell>
        </row>
        <row r="226">
          <cell r="A226">
            <v>636</v>
          </cell>
          <cell r="B226" t="str">
            <v>Hermans</v>
          </cell>
          <cell r="C226" t="str">
            <v>Jos</v>
          </cell>
          <cell r="D226" t="str">
            <v>H50</v>
          </cell>
          <cell r="E226" t="str">
            <v>TOL</v>
          </cell>
        </row>
        <row r="227">
          <cell r="A227">
            <v>637</v>
          </cell>
          <cell r="B227" t="str">
            <v>Vercauteren</v>
          </cell>
          <cell r="C227" t="str">
            <v>Daniël</v>
          </cell>
          <cell r="D227" t="str">
            <v>H55</v>
          </cell>
          <cell r="E227" t="str">
            <v>SODIPA</v>
          </cell>
        </row>
        <row r="228">
          <cell r="A228">
            <v>639</v>
          </cell>
          <cell r="B228" t="str">
            <v>Truyers</v>
          </cell>
          <cell r="C228" t="str">
            <v>Marc</v>
          </cell>
          <cell r="D228" t="str">
            <v>H55</v>
          </cell>
          <cell r="E228" t="str">
            <v>HP</v>
          </cell>
        </row>
        <row r="229">
          <cell r="A229">
            <v>640</v>
          </cell>
          <cell r="B229" t="str">
            <v>Valkaert</v>
          </cell>
          <cell r="C229" t="str">
            <v>Garry</v>
          </cell>
          <cell r="D229" t="str">
            <v>H45</v>
          </cell>
          <cell r="E229" t="str">
            <v>HP</v>
          </cell>
        </row>
        <row r="230">
          <cell r="A230">
            <v>641</v>
          </cell>
          <cell r="B230" t="str">
            <v>Vermeylen</v>
          </cell>
          <cell r="C230" t="str">
            <v>Dirk</v>
          </cell>
          <cell r="D230" t="str">
            <v>H45</v>
          </cell>
          <cell r="E230" t="str">
            <v>HP</v>
          </cell>
        </row>
        <row r="231">
          <cell r="A231">
            <v>642</v>
          </cell>
          <cell r="B231" t="str">
            <v>De Gendt</v>
          </cell>
          <cell r="C231" t="str">
            <v>Peter</v>
          </cell>
          <cell r="D231" t="str">
            <v>H45</v>
          </cell>
          <cell r="E231" t="str">
            <v>HARIBO</v>
          </cell>
        </row>
        <row r="232">
          <cell r="A232">
            <v>643</v>
          </cell>
          <cell r="B232" t="str">
            <v>Romero Gaspar</v>
          </cell>
          <cell r="C232" t="str">
            <v>Francisco</v>
          </cell>
          <cell r="D232" t="str">
            <v>H55</v>
          </cell>
          <cell r="E232" t="str">
            <v>BELL</v>
          </cell>
        </row>
        <row r="233">
          <cell r="A233">
            <v>646</v>
          </cell>
          <cell r="B233" t="str">
            <v>Van Eetveldt</v>
          </cell>
          <cell r="C233" t="str">
            <v>Herman</v>
          </cell>
          <cell r="D233" t="str">
            <v>H65</v>
          </cell>
          <cell r="E233" t="str">
            <v>TOL</v>
          </cell>
        </row>
        <row r="234">
          <cell r="A234">
            <v>647</v>
          </cell>
          <cell r="B234" t="str">
            <v>Van Deuren</v>
          </cell>
          <cell r="C234" t="str">
            <v>Albert</v>
          </cell>
          <cell r="D234" t="str">
            <v>H60</v>
          </cell>
          <cell r="E234" t="str">
            <v>AGFA</v>
          </cell>
        </row>
        <row r="235">
          <cell r="A235">
            <v>648</v>
          </cell>
          <cell r="B235" t="str">
            <v>Claus</v>
          </cell>
          <cell r="C235" t="str">
            <v>Tom</v>
          </cell>
          <cell r="D235" t="str">
            <v>H40</v>
          </cell>
          <cell r="E235" t="str">
            <v>SODIPA</v>
          </cell>
        </row>
        <row r="236">
          <cell r="A236">
            <v>649</v>
          </cell>
          <cell r="B236" t="str">
            <v>Haemhouts</v>
          </cell>
          <cell r="C236" t="str">
            <v>Karel</v>
          </cell>
          <cell r="D236" t="str">
            <v>H50</v>
          </cell>
          <cell r="E236" t="str">
            <v>SODIPA</v>
          </cell>
        </row>
        <row r="237">
          <cell r="A237">
            <v>650</v>
          </cell>
          <cell r="B237" t="str">
            <v>Packolet</v>
          </cell>
          <cell r="C237" t="str">
            <v>Jef</v>
          </cell>
          <cell r="D237" t="str">
            <v>H55</v>
          </cell>
          <cell r="E237" t="str">
            <v>SODIPA</v>
          </cell>
        </row>
        <row r="238">
          <cell r="A238">
            <v>651</v>
          </cell>
          <cell r="B238" t="str">
            <v>Borms</v>
          </cell>
          <cell r="C238" t="str">
            <v>Mark</v>
          </cell>
          <cell r="D238" t="str">
            <v>H45</v>
          </cell>
          <cell r="E238" t="str">
            <v>AGFA</v>
          </cell>
        </row>
        <row r="239">
          <cell r="A239">
            <v>652</v>
          </cell>
          <cell r="B239" t="str">
            <v>Mus</v>
          </cell>
          <cell r="C239" t="str">
            <v>Hans</v>
          </cell>
          <cell r="D239" t="str">
            <v>H40</v>
          </cell>
          <cell r="E239" t="str">
            <v>HARIBO</v>
          </cell>
        </row>
        <row r="240">
          <cell r="A240">
            <v>653</v>
          </cell>
          <cell r="B240" t="str">
            <v>Mesens</v>
          </cell>
          <cell r="C240" t="str">
            <v>Tom</v>
          </cell>
          <cell r="D240" t="str">
            <v>HS</v>
          </cell>
          <cell r="E240" t="str">
            <v>SAS</v>
          </cell>
        </row>
        <row r="241">
          <cell r="A241">
            <v>654</v>
          </cell>
          <cell r="B241" t="str">
            <v>Loverie</v>
          </cell>
          <cell r="C241" t="str">
            <v>Emmanuel</v>
          </cell>
          <cell r="D241" t="str">
            <v>H35</v>
          </cell>
          <cell r="E241" t="str">
            <v>AGFA</v>
          </cell>
        </row>
        <row r="242">
          <cell r="A242">
            <v>655</v>
          </cell>
          <cell r="B242" t="str">
            <v>Joris</v>
          </cell>
          <cell r="C242" t="str">
            <v>Geert</v>
          </cell>
          <cell r="D242" t="str">
            <v>HS</v>
          </cell>
          <cell r="E242" t="str">
            <v>SAS</v>
          </cell>
        </row>
        <row r="243">
          <cell r="A243">
            <v>658</v>
          </cell>
          <cell r="B243" t="str">
            <v>Vlamings</v>
          </cell>
          <cell r="C243" t="str">
            <v>Jan</v>
          </cell>
          <cell r="D243" t="str">
            <v>H50</v>
          </cell>
          <cell r="E243" t="str">
            <v>CROWN</v>
          </cell>
        </row>
        <row r="244">
          <cell r="A244">
            <v>659</v>
          </cell>
          <cell r="B244" t="str">
            <v>De Bruyn</v>
          </cell>
          <cell r="C244" t="str">
            <v>Luc </v>
          </cell>
          <cell r="D244" t="str">
            <v>H50</v>
          </cell>
          <cell r="E244" t="str">
            <v>AGFA</v>
          </cell>
        </row>
        <row r="245">
          <cell r="A245">
            <v>660</v>
          </cell>
          <cell r="B245" t="str">
            <v>Mortiers</v>
          </cell>
          <cell r="C245" t="str">
            <v>Danny</v>
          </cell>
          <cell r="D245" t="str">
            <v>H45</v>
          </cell>
          <cell r="E245" t="str">
            <v>HARIBO</v>
          </cell>
        </row>
        <row r="246">
          <cell r="A246">
            <v>661</v>
          </cell>
          <cell r="B246" t="str">
            <v>Sol</v>
          </cell>
          <cell r="C246" t="str">
            <v>Rudy</v>
          </cell>
          <cell r="D246" t="str">
            <v>H45</v>
          </cell>
          <cell r="E246" t="str">
            <v>CROWN</v>
          </cell>
        </row>
        <row r="247">
          <cell r="A247">
            <v>662</v>
          </cell>
          <cell r="B247" t="str">
            <v>Choab</v>
          </cell>
          <cell r="C247" t="str">
            <v>Mustapha</v>
          </cell>
          <cell r="D247" t="str">
            <v>H35</v>
          </cell>
          <cell r="E247" t="str">
            <v>AGFA</v>
          </cell>
        </row>
        <row r="248">
          <cell r="A248">
            <v>665</v>
          </cell>
          <cell r="B248" t="str">
            <v>Blendeman</v>
          </cell>
          <cell r="C248" t="str">
            <v>Frank</v>
          </cell>
          <cell r="D248" t="str">
            <v>H35</v>
          </cell>
          <cell r="E248" t="str">
            <v>SODIPA</v>
          </cell>
        </row>
        <row r="249">
          <cell r="A249">
            <v>666</v>
          </cell>
          <cell r="B249" t="str">
            <v>Nauws</v>
          </cell>
          <cell r="C249" t="str">
            <v>Ludo</v>
          </cell>
          <cell r="D249" t="str">
            <v>H50</v>
          </cell>
          <cell r="E249" t="str">
            <v>SODIPA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5.8515625" style="0" customWidth="1"/>
    <col min="2" max="2" width="8.7109375" style="0" customWidth="1"/>
    <col min="3" max="3" width="11.8515625" style="0" customWidth="1"/>
    <col min="5" max="5" width="17.28125" style="0" customWidth="1"/>
    <col min="6" max="6" width="10.421875" style="0" customWidth="1"/>
    <col min="7" max="7" width="18.00390625" style="0" customWidth="1"/>
    <col min="8" max="8" width="9.8515625" style="0" customWidth="1"/>
    <col min="9" max="9" width="11.57421875" style="0" customWidth="1"/>
    <col min="15" max="15" width="8.140625" style="0" customWidth="1"/>
    <col min="16" max="16" width="11.421875" style="0" customWidth="1"/>
  </cols>
  <sheetData>
    <row r="1" ht="14.25">
      <c r="A1" s="3"/>
    </row>
    <row r="2" ht="14.25">
      <c r="E2" t="s">
        <v>67</v>
      </c>
    </row>
    <row r="4" spans="1:34" ht="14.25">
      <c r="A4" s="9"/>
      <c r="C4" t="s">
        <v>0</v>
      </c>
      <c r="G4" s="3" t="s">
        <v>68</v>
      </c>
      <c r="H4" s="9" t="s">
        <v>4</v>
      </c>
      <c r="I4" s="3" t="s">
        <v>18</v>
      </c>
      <c r="J4" s="3" t="s">
        <v>3</v>
      </c>
      <c r="K4" s="3" t="s">
        <v>19</v>
      </c>
      <c r="L4" s="3" t="s">
        <v>2</v>
      </c>
      <c r="M4" s="3" t="s">
        <v>23</v>
      </c>
      <c r="N4" s="3" t="s">
        <v>25</v>
      </c>
      <c r="O4" s="3" t="s">
        <v>1</v>
      </c>
      <c r="P4" s="3" t="s">
        <v>65</v>
      </c>
      <c r="R4" s="9" t="s">
        <v>5</v>
      </c>
      <c r="AH4" t="s">
        <v>64</v>
      </c>
    </row>
    <row r="5" ht="14.25">
      <c r="N5" s="9"/>
    </row>
    <row r="6" spans="1:18" ht="14.25">
      <c r="A6" s="9">
        <v>1</v>
      </c>
      <c r="B6" s="19">
        <v>61</v>
      </c>
      <c r="C6" s="19" t="s">
        <v>169</v>
      </c>
      <c r="D6" s="20" t="s">
        <v>170</v>
      </c>
      <c r="E6" s="21" t="s">
        <v>26</v>
      </c>
      <c r="F6" s="21" t="s">
        <v>23</v>
      </c>
      <c r="G6" s="9"/>
      <c r="H6" s="9"/>
      <c r="I6" s="9">
        <v>4</v>
      </c>
      <c r="J6" s="9"/>
      <c r="K6" s="9"/>
      <c r="L6" s="9"/>
      <c r="M6" s="9"/>
      <c r="N6" s="9"/>
      <c r="O6" s="9"/>
      <c r="P6" s="9"/>
      <c r="Q6" s="9"/>
      <c r="R6" s="9">
        <f>SUM(G6:P6)</f>
        <v>4</v>
      </c>
    </row>
    <row r="7" spans="1:18" ht="14.25">
      <c r="A7" s="18">
        <v>2</v>
      </c>
      <c r="B7" s="19">
        <v>748</v>
      </c>
      <c r="C7" s="19" t="s">
        <v>171</v>
      </c>
      <c r="D7" s="19" t="s">
        <v>172</v>
      </c>
      <c r="E7" s="19" t="s">
        <v>79</v>
      </c>
      <c r="F7" s="19" t="s">
        <v>164</v>
      </c>
      <c r="G7" s="9"/>
      <c r="H7" s="9"/>
      <c r="I7" s="9">
        <v>3</v>
      </c>
      <c r="J7" s="9"/>
      <c r="K7" s="9"/>
      <c r="L7" s="9"/>
      <c r="M7" s="9"/>
      <c r="N7" s="9"/>
      <c r="O7" s="9"/>
      <c r="P7" s="9"/>
      <c r="Q7" s="9"/>
      <c r="R7" s="9">
        <f>SUM(G7:P7)</f>
        <v>3</v>
      </c>
    </row>
    <row r="8" spans="1:18" ht="14.25">
      <c r="A8" s="9">
        <v>3</v>
      </c>
      <c r="B8" s="19">
        <v>359</v>
      </c>
      <c r="C8" s="19" t="s">
        <v>173</v>
      </c>
      <c r="D8" s="19" t="s">
        <v>174</v>
      </c>
      <c r="E8" s="19" t="s">
        <v>79</v>
      </c>
      <c r="F8" s="19" t="s">
        <v>164</v>
      </c>
      <c r="G8" s="9"/>
      <c r="H8" s="9"/>
      <c r="I8" s="9">
        <v>2</v>
      </c>
      <c r="J8" s="9"/>
      <c r="K8" s="9"/>
      <c r="L8" s="9"/>
      <c r="M8" s="9"/>
      <c r="N8" s="9"/>
      <c r="O8" s="9"/>
      <c r="P8" s="9"/>
      <c r="Q8" s="9"/>
      <c r="R8" s="9">
        <f>SUM(G8:P8)</f>
        <v>2</v>
      </c>
    </row>
    <row r="9" spans="1:18" ht="14.25">
      <c r="A9" s="19">
        <v>4</v>
      </c>
      <c r="B9" s="19">
        <v>10562</v>
      </c>
      <c r="C9" s="19" t="s">
        <v>175</v>
      </c>
      <c r="D9" s="19" t="s">
        <v>176</v>
      </c>
      <c r="E9" s="19" t="s">
        <v>26</v>
      </c>
      <c r="F9" s="19" t="s">
        <v>163</v>
      </c>
      <c r="G9" s="9"/>
      <c r="H9" s="9"/>
      <c r="I9" s="9">
        <v>1</v>
      </c>
      <c r="J9" s="9"/>
      <c r="K9" s="9"/>
      <c r="L9" s="9"/>
      <c r="M9" s="9"/>
      <c r="N9" s="9"/>
      <c r="O9" s="9"/>
      <c r="P9" s="9"/>
      <c r="Q9" s="9"/>
      <c r="R9" s="9">
        <f>SUM(G9:P9)</f>
        <v>1</v>
      </c>
    </row>
    <row r="10" spans="1:18" ht="14.25">
      <c r="A10" s="19">
        <v>5</v>
      </c>
      <c r="B10" s="17">
        <v>738</v>
      </c>
      <c r="C10" s="17" t="s">
        <v>77</v>
      </c>
      <c r="D10" s="17" t="s">
        <v>78</v>
      </c>
      <c r="E10" s="17" t="s">
        <v>79</v>
      </c>
      <c r="F10" s="17" t="s">
        <v>2</v>
      </c>
      <c r="G10" s="9">
        <v>1</v>
      </c>
      <c r="R10" s="9">
        <f>SUM(G10:P10)</f>
        <v>1</v>
      </c>
    </row>
    <row r="12" spans="7:18" ht="14.25"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14.25">
      <c r="A13" s="9"/>
      <c r="B13" s="9"/>
      <c r="C13" s="9"/>
      <c r="D13" s="9"/>
      <c r="E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4.25">
      <c r="A14" s="13"/>
      <c r="B14" s="16"/>
      <c r="C14" s="16"/>
      <c r="D14" s="16"/>
      <c r="E14" s="16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7:18" ht="14.25"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14.25">
      <c r="A16" s="15"/>
      <c r="B16" s="15"/>
      <c r="C16" s="15"/>
      <c r="D16" s="15"/>
      <c r="E16" s="15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4.25">
      <c r="A17" s="14"/>
      <c r="B17" s="14"/>
      <c r="C17" s="14"/>
      <c r="D17" s="14"/>
      <c r="E17" s="14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4.25">
      <c r="A18" s="14"/>
      <c r="B18" s="14"/>
      <c r="C18" s="14"/>
      <c r="D18" s="14"/>
      <c r="E18" s="14"/>
      <c r="G18" s="9"/>
      <c r="H18" s="3"/>
      <c r="I18" s="3"/>
      <c r="J18" s="3"/>
      <c r="K18" s="3"/>
      <c r="L18" s="3"/>
      <c r="M18" s="3"/>
      <c r="N18" s="3"/>
      <c r="O18" s="3"/>
      <c r="P18" s="9"/>
      <c r="R18" s="9"/>
    </row>
    <row r="19" spans="7:18" ht="14.25">
      <c r="G19" s="9"/>
      <c r="R19" s="9"/>
    </row>
    <row r="20" spans="1:16" ht="14.25">
      <c r="A20" s="9"/>
      <c r="B20" s="9"/>
      <c r="C20" s="9"/>
      <c r="D20" s="9"/>
      <c r="E20" s="9"/>
      <c r="G20" s="9"/>
      <c r="P20" s="9"/>
    </row>
    <row r="21" spans="1:16" ht="14.25">
      <c r="A21" s="9"/>
      <c r="B21" s="9"/>
      <c r="C21" s="9"/>
      <c r="D21" s="9"/>
      <c r="E21" s="9"/>
      <c r="P21" s="9"/>
    </row>
    <row r="22" spans="1:5" ht="14.25">
      <c r="A22" s="9"/>
      <c r="B22" s="9"/>
      <c r="C22" s="9"/>
      <c r="D22" s="9"/>
      <c r="E22" s="9"/>
    </row>
    <row r="23" spans="1:4" ht="14.25">
      <c r="A23" s="9"/>
      <c r="B23" s="9"/>
      <c r="C23" s="9"/>
      <c r="D23" s="9"/>
    </row>
    <row r="24" spans="1:3" ht="14.25">
      <c r="A24" s="9"/>
      <c r="B24" s="9"/>
      <c r="C24" s="9"/>
    </row>
    <row r="25" spans="1:2" ht="14.25">
      <c r="A25" s="9"/>
      <c r="B25" s="9"/>
    </row>
    <row r="26" ht="14.25">
      <c r="B26" s="9"/>
    </row>
    <row r="27" ht="14.25">
      <c r="B27" s="9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6" fitToWidth="1" horizontalDpi="300" verticalDpi="3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39"/>
  <sheetViews>
    <sheetView zoomScalePageLayoutView="0" workbookViewId="0" topLeftCell="A1">
      <selection activeCell="B16" sqref="B16:R18"/>
    </sheetView>
  </sheetViews>
  <sheetFormatPr defaultColWidth="9.140625" defaultRowHeight="15"/>
  <cols>
    <col min="1" max="1" width="6.28125" style="0" customWidth="1"/>
    <col min="2" max="2" width="8.7109375" style="0" customWidth="1"/>
    <col min="3" max="3" width="16.00390625" style="0" customWidth="1"/>
    <col min="5" max="5" width="7.57421875" style="0" customWidth="1"/>
    <col min="6" max="6" width="19.421875" style="0" customWidth="1"/>
    <col min="7" max="7" width="19.140625" style="0" customWidth="1"/>
    <col min="8" max="8" width="7.8515625" style="0" customWidth="1"/>
    <col min="9" max="9" width="8.8515625" style="0" customWidth="1"/>
    <col min="15" max="15" width="7.57421875" style="0" customWidth="1"/>
    <col min="16" max="16" width="12.421875" style="0" customWidth="1"/>
  </cols>
  <sheetData>
    <row r="2" ht="14.25">
      <c r="E2" t="s">
        <v>67</v>
      </c>
    </row>
    <row r="4" spans="3:18" ht="14.25">
      <c r="C4" t="s">
        <v>75</v>
      </c>
      <c r="G4" s="3" t="s">
        <v>68</v>
      </c>
      <c r="H4" s="9" t="s">
        <v>4</v>
      </c>
      <c r="I4" s="3" t="s">
        <v>18</v>
      </c>
      <c r="J4" s="3" t="s">
        <v>3</v>
      </c>
      <c r="K4" s="3" t="s">
        <v>19</v>
      </c>
      <c r="L4" s="3" t="s">
        <v>2</v>
      </c>
      <c r="M4" s="3" t="s">
        <v>23</v>
      </c>
      <c r="N4" s="3" t="s">
        <v>25</v>
      </c>
      <c r="O4" s="3" t="s">
        <v>1</v>
      </c>
      <c r="P4" s="3" t="s">
        <v>65</v>
      </c>
      <c r="R4" s="9" t="s">
        <v>5</v>
      </c>
    </row>
    <row r="6" spans="1:18" ht="14.25">
      <c r="A6" s="14">
        <v>1</v>
      </c>
      <c r="B6" s="19">
        <v>672</v>
      </c>
      <c r="C6" s="19" t="s">
        <v>92</v>
      </c>
      <c r="D6" s="19" t="s">
        <v>93</v>
      </c>
      <c r="E6" s="19" t="s">
        <v>94</v>
      </c>
      <c r="F6" s="19" t="s">
        <v>2</v>
      </c>
      <c r="G6" s="9"/>
      <c r="H6" s="9">
        <v>6</v>
      </c>
      <c r="I6" s="9">
        <v>8</v>
      </c>
      <c r="J6" s="9">
        <v>6</v>
      </c>
      <c r="K6" s="9"/>
      <c r="L6" s="9"/>
      <c r="M6" s="9"/>
      <c r="N6" s="9"/>
      <c r="O6" s="9"/>
      <c r="P6" s="9"/>
      <c r="Q6" s="9"/>
      <c r="R6" s="9">
        <f>SUM(G6:P6)</f>
        <v>20</v>
      </c>
    </row>
    <row r="7" spans="1:18" ht="14.25">
      <c r="A7" s="19">
        <v>2</v>
      </c>
      <c r="B7" s="9">
        <v>717</v>
      </c>
      <c r="C7" s="9" t="s">
        <v>95</v>
      </c>
      <c r="D7" s="9" t="s">
        <v>96</v>
      </c>
      <c r="E7" s="9" t="s">
        <v>97</v>
      </c>
      <c r="F7" s="9" t="s">
        <v>2</v>
      </c>
      <c r="G7" s="9">
        <v>4</v>
      </c>
      <c r="H7" s="9">
        <v>7</v>
      </c>
      <c r="I7" s="9"/>
      <c r="J7" s="9"/>
      <c r="K7" s="9"/>
      <c r="L7" s="9"/>
      <c r="M7" s="9"/>
      <c r="N7" s="9"/>
      <c r="O7" s="9"/>
      <c r="P7" s="9"/>
      <c r="Q7" s="9"/>
      <c r="R7" s="9">
        <f>SUM(G7:P7)</f>
        <v>11</v>
      </c>
    </row>
    <row r="8" spans="1:18" ht="14.25">
      <c r="A8" s="19">
        <v>3</v>
      </c>
      <c r="B8" s="19">
        <v>285</v>
      </c>
      <c r="C8" s="19" t="s">
        <v>195</v>
      </c>
      <c r="D8" s="19" t="s">
        <v>196</v>
      </c>
      <c r="E8" s="19" t="s">
        <v>94</v>
      </c>
      <c r="F8" s="19" t="s">
        <v>21</v>
      </c>
      <c r="G8" s="9"/>
      <c r="H8" s="9"/>
      <c r="I8" s="9">
        <v>7</v>
      </c>
      <c r="J8" s="9">
        <v>4</v>
      </c>
      <c r="K8" s="9"/>
      <c r="L8" s="9"/>
      <c r="M8" s="9"/>
      <c r="N8" s="9"/>
      <c r="O8" s="9"/>
      <c r="P8" s="9"/>
      <c r="Q8" s="9"/>
      <c r="R8" s="9">
        <f>SUM(G8:P8)</f>
        <v>11</v>
      </c>
    </row>
    <row r="9" spans="1:18" ht="14.25">
      <c r="A9" s="19">
        <v>4</v>
      </c>
      <c r="B9" s="19">
        <v>710</v>
      </c>
      <c r="C9" s="19" t="s">
        <v>197</v>
      </c>
      <c r="D9" s="19" t="s">
        <v>198</v>
      </c>
      <c r="E9" s="19" t="s">
        <v>97</v>
      </c>
      <c r="F9" s="19" t="s">
        <v>21</v>
      </c>
      <c r="G9" s="23"/>
      <c r="H9" s="9"/>
      <c r="I9" s="9">
        <v>6</v>
      </c>
      <c r="J9" s="9">
        <v>2</v>
      </c>
      <c r="K9" s="9"/>
      <c r="L9" s="9"/>
      <c r="M9" s="9"/>
      <c r="N9" s="9"/>
      <c r="O9" s="9"/>
      <c r="P9" s="9"/>
      <c r="Q9" s="9"/>
      <c r="R9" s="9">
        <f>SUM(G9:P9)</f>
        <v>8</v>
      </c>
    </row>
    <row r="10" spans="1:18" ht="14.25">
      <c r="A10" s="19">
        <v>5</v>
      </c>
      <c r="B10" s="19">
        <v>676</v>
      </c>
      <c r="C10" s="19" t="s">
        <v>149</v>
      </c>
      <c r="D10" s="19" t="s">
        <v>150</v>
      </c>
      <c r="E10" s="19" t="s">
        <v>97</v>
      </c>
      <c r="F10" s="19" t="s">
        <v>2</v>
      </c>
      <c r="G10" s="9"/>
      <c r="H10" s="9">
        <v>5</v>
      </c>
      <c r="I10" s="9"/>
      <c r="J10" s="9">
        <v>3</v>
      </c>
      <c r="K10" s="9"/>
      <c r="L10" s="9"/>
      <c r="M10" s="9"/>
      <c r="N10" s="9"/>
      <c r="O10" s="9"/>
      <c r="P10" s="9"/>
      <c r="Q10" s="9"/>
      <c r="R10" s="9">
        <f>SUM(G10:P10)</f>
        <v>8</v>
      </c>
    </row>
    <row r="11" spans="1:18" ht="14.25">
      <c r="A11" s="19">
        <v>6</v>
      </c>
      <c r="B11" s="9">
        <v>674</v>
      </c>
      <c r="C11" s="9" t="s">
        <v>98</v>
      </c>
      <c r="D11" s="9" t="s">
        <v>99</v>
      </c>
      <c r="E11" s="9" t="s">
        <v>97</v>
      </c>
      <c r="F11" s="9" t="s">
        <v>2</v>
      </c>
      <c r="G11" s="9">
        <v>3</v>
      </c>
      <c r="H11" s="9"/>
      <c r="I11" s="9"/>
      <c r="J11" s="9">
        <v>5</v>
      </c>
      <c r="K11" s="9"/>
      <c r="L11" s="9"/>
      <c r="M11" s="9"/>
      <c r="N11" s="9"/>
      <c r="O11" s="9"/>
      <c r="P11" s="9"/>
      <c r="Q11" s="9"/>
      <c r="R11" s="9">
        <f>SUM(G11:P11)</f>
        <v>8</v>
      </c>
    </row>
    <row r="12" spans="1:18" ht="14.25">
      <c r="A12" s="19">
        <v>7</v>
      </c>
      <c r="B12" s="15">
        <v>208</v>
      </c>
      <c r="C12" s="15" t="s">
        <v>165</v>
      </c>
      <c r="D12" s="15" t="s">
        <v>166</v>
      </c>
      <c r="E12" s="15" t="s">
        <v>94</v>
      </c>
      <c r="F12" s="15" t="s">
        <v>164</v>
      </c>
      <c r="G12" s="9"/>
      <c r="H12" s="9">
        <v>2</v>
      </c>
      <c r="I12" s="9">
        <v>5</v>
      </c>
      <c r="J12" s="9"/>
      <c r="K12" s="9"/>
      <c r="L12" s="9"/>
      <c r="M12" s="9"/>
      <c r="N12" s="9"/>
      <c r="O12" s="9"/>
      <c r="P12" s="9"/>
      <c r="Q12" s="9"/>
      <c r="R12" s="9">
        <f>SUM(G12:P12)</f>
        <v>7</v>
      </c>
    </row>
    <row r="13" spans="1:18" ht="14.25">
      <c r="A13" s="19">
        <v>8</v>
      </c>
      <c r="B13" s="9">
        <v>562</v>
      </c>
      <c r="C13" s="9" t="s">
        <v>100</v>
      </c>
      <c r="D13" s="9" t="s">
        <v>101</v>
      </c>
      <c r="E13" s="9" t="s">
        <v>97</v>
      </c>
      <c r="F13" s="9" t="s">
        <v>19</v>
      </c>
      <c r="G13" s="9">
        <v>2</v>
      </c>
      <c r="H13" s="9">
        <v>3</v>
      </c>
      <c r="I13" s="9"/>
      <c r="J13" s="9"/>
      <c r="K13" s="9"/>
      <c r="L13" s="9"/>
      <c r="M13" s="9"/>
      <c r="N13" s="9"/>
      <c r="O13" s="9"/>
      <c r="P13" s="9"/>
      <c r="Q13" s="9"/>
      <c r="R13" s="9">
        <f>SUM(G13:P13)</f>
        <v>5</v>
      </c>
    </row>
    <row r="14" spans="1:18" ht="14.25">
      <c r="A14" s="15">
        <v>9</v>
      </c>
      <c r="B14" s="19">
        <v>745</v>
      </c>
      <c r="C14" s="19" t="s">
        <v>199</v>
      </c>
      <c r="D14" s="19" t="s">
        <v>148</v>
      </c>
      <c r="E14" s="19" t="s">
        <v>97</v>
      </c>
      <c r="F14" s="19" t="s">
        <v>2</v>
      </c>
      <c r="G14" s="9"/>
      <c r="H14" s="9"/>
      <c r="I14" s="9">
        <v>4</v>
      </c>
      <c r="J14" s="9"/>
      <c r="K14" s="9"/>
      <c r="L14" s="9"/>
      <c r="M14" s="9"/>
      <c r="N14" s="9"/>
      <c r="O14" s="9"/>
      <c r="P14" s="9"/>
      <c r="Q14" s="9"/>
      <c r="R14" s="9">
        <f>SUM(G14:P14)</f>
        <v>4</v>
      </c>
    </row>
    <row r="15" spans="1:18" ht="14.25">
      <c r="A15" s="19">
        <v>10</v>
      </c>
      <c r="B15" s="19">
        <v>278</v>
      </c>
      <c r="C15" s="19" t="s">
        <v>151</v>
      </c>
      <c r="D15" s="19" t="s">
        <v>144</v>
      </c>
      <c r="E15" s="19" t="s">
        <v>94</v>
      </c>
      <c r="F15" s="19" t="s">
        <v>21</v>
      </c>
      <c r="G15" s="9"/>
      <c r="H15" s="9">
        <v>4</v>
      </c>
      <c r="I15" s="9"/>
      <c r="J15" s="9"/>
      <c r="K15" s="9"/>
      <c r="L15" s="9"/>
      <c r="M15" s="9"/>
      <c r="N15" s="9"/>
      <c r="O15" s="9"/>
      <c r="P15" s="9"/>
      <c r="Q15" s="9"/>
      <c r="R15" s="9">
        <f>SUM(G15:Q15)</f>
        <v>4</v>
      </c>
    </row>
    <row r="16" spans="1:18" ht="14.25">
      <c r="A16" s="9">
        <v>11</v>
      </c>
      <c r="B16" s="9">
        <v>333</v>
      </c>
      <c r="C16" s="9" t="s">
        <v>102</v>
      </c>
      <c r="D16" s="9" t="s">
        <v>103</v>
      </c>
      <c r="E16" s="9" t="s">
        <v>97</v>
      </c>
      <c r="F16" s="9" t="s">
        <v>3</v>
      </c>
      <c r="G16" s="9">
        <v>1</v>
      </c>
      <c r="H16" s="9">
        <v>1</v>
      </c>
      <c r="I16" s="9">
        <v>1</v>
      </c>
      <c r="J16" s="9">
        <v>1</v>
      </c>
      <c r="K16" s="9"/>
      <c r="L16" s="9"/>
      <c r="M16" s="9"/>
      <c r="N16" s="9"/>
      <c r="O16" s="9"/>
      <c r="P16" s="9"/>
      <c r="Q16" s="9"/>
      <c r="R16" s="9">
        <f>SUM(G16:P16)</f>
        <v>4</v>
      </c>
    </row>
    <row r="17" spans="1:18" ht="14.25">
      <c r="A17" s="9">
        <v>12</v>
      </c>
      <c r="B17" s="19">
        <v>100</v>
      </c>
      <c r="C17" s="19" t="s">
        <v>20</v>
      </c>
      <c r="D17" s="19" t="s">
        <v>200</v>
      </c>
      <c r="E17" s="19" t="s">
        <v>94</v>
      </c>
      <c r="F17" s="19" t="s">
        <v>21</v>
      </c>
      <c r="G17" s="9"/>
      <c r="H17" s="9"/>
      <c r="I17" s="9">
        <v>3</v>
      </c>
      <c r="J17" s="9"/>
      <c r="K17" s="9"/>
      <c r="L17" s="9"/>
      <c r="M17" s="9"/>
      <c r="N17" s="9"/>
      <c r="O17" s="9"/>
      <c r="P17" s="9"/>
      <c r="Q17" s="9"/>
      <c r="R17" s="9">
        <f>SUM(G17:P17)</f>
        <v>3</v>
      </c>
    </row>
    <row r="18" spans="1:18" ht="14.25">
      <c r="A18" s="6">
        <v>13</v>
      </c>
      <c r="B18" s="24">
        <v>10563</v>
      </c>
      <c r="C18" s="24" t="s">
        <v>202</v>
      </c>
      <c r="D18" s="24" t="s">
        <v>203</v>
      </c>
      <c r="E18" s="24" t="s">
        <v>97</v>
      </c>
      <c r="F18" s="24" t="s">
        <v>163</v>
      </c>
      <c r="G18" s="9"/>
      <c r="H18" s="9"/>
      <c r="I18" s="9">
        <v>2</v>
      </c>
      <c r="J18" s="9"/>
      <c r="K18" s="9"/>
      <c r="L18" s="9"/>
      <c r="M18" s="9"/>
      <c r="N18" s="9"/>
      <c r="O18" s="9"/>
      <c r="P18" s="9"/>
      <c r="Q18" s="9"/>
      <c r="R18" s="9">
        <f>SUM(G18:P18)</f>
        <v>2</v>
      </c>
    </row>
    <row r="19" ht="14.25">
      <c r="A19" s="2"/>
    </row>
    <row r="20" ht="14.25">
      <c r="A20" s="8"/>
    </row>
    <row r="21" ht="14.25">
      <c r="A21" s="2"/>
    </row>
    <row r="22" ht="14.25">
      <c r="A22" s="8"/>
    </row>
    <row r="23" spans="1:18" ht="14.25">
      <c r="A23" s="2"/>
      <c r="B23" s="2"/>
      <c r="C23" s="2"/>
      <c r="D23" s="2"/>
      <c r="E23" s="2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14.25">
      <c r="A24" s="8"/>
      <c r="B24" s="8"/>
      <c r="C24" s="8"/>
      <c r="D24" s="8"/>
      <c r="E24" s="8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14.25">
      <c r="A25" s="8"/>
      <c r="B25" s="8"/>
      <c r="C25" s="8"/>
      <c r="D25" s="8"/>
      <c r="E25" s="8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ht="14.25">
      <c r="A26" s="6"/>
      <c r="B26" s="6"/>
      <c r="C26" s="6"/>
      <c r="D26" s="6"/>
      <c r="E26" s="6"/>
      <c r="G26" s="3"/>
      <c r="H26" s="3"/>
      <c r="I26" s="3"/>
      <c r="J26" s="3"/>
      <c r="K26" s="3"/>
      <c r="L26" s="3"/>
      <c r="M26" s="3"/>
      <c r="N26" s="3"/>
      <c r="O26" s="3"/>
      <c r="P26" s="3"/>
      <c r="R26" s="3"/>
    </row>
    <row r="27" spans="1:18" ht="14.25">
      <c r="A27" s="1"/>
      <c r="B27" s="2"/>
      <c r="C27" s="2"/>
      <c r="D27" s="2"/>
      <c r="E27" s="2"/>
      <c r="G27" s="3"/>
      <c r="H27" s="3"/>
      <c r="I27" s="3"/>
      <c r="J27" s="3"/>
      <c r="K27" s="3"/>
      <c r="L27" s="3"/>
      <c r="M27" s="3"/>
      <c r="N27" s="3"/>
      <c r="O27" s="3"/>
      <c r="P27" s="3"/>
      <c r="R27" s="3"/>
    </row>
    <row r="28" spans="1:18" ht="14.25">
      <c r="A28" s="8"/>
      <c r="B28" s="8"/>
      <c r="C28" s="8"/>
      <c r="D28" s="8"/>
      <c r="E28" s="8"/>
      <c r="G28" s="3"/>
      <c r="H28" s="3"/>
      <c r="I28" s="3"/>
      <c r="J28" s="3"/>
      <c r="K28" s="3"/>
      <c r="L28" s="3"/>
      <c r="M28" s="3"/>
      <c r="N28" s="3"/>
      <c r="O28" s="3"/>
      <c r="P28" s="3"/>
      <c r="R28" s="3"/>
    </row>
    <row r="29" spans="1:16" ht="14.25">
      <c r="A29" s="2"/>
      <c r="B29" s="2"/>
      <c r="C29" s="2"/>
      <c r="D29" s="2"/>
      <c r="E29" s="2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4.25">
      <c r="A30" s="8"/>
      <c r="B30" s="8"/>
      <c r="C30" s="8"/>
      <c r="D30" s="8"/>
      <c r="E30" s="8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4.25">
      <c r="A31" s="6"/>
      <c r="B31" s="6"/>
      <c r="C31" s="6"/>
      <c r="D31" s="6"/>
      <c r="E31" s="6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4.25">
      <c r="A32" s="3"/>
      <c r="B32" s="3"/>
      <c r="C32" s="3"/>
      <c r="D32" s="3"/>
      <c r="E32" s="3"/>
      <c r="G32" s="3"/>
      <c r="H32" s="3"/>
      <c r="I32" s="3"/>
      <c r="J32" s="3"/>
      <c r="K32" s="3"/>
      <c r="L32" s="3"/>
      <c r="M32" s="3"/>
      <c r="N32" s="3"/>
      <c r="O32" s="3"/>
      <c r="P32" s="12"/>
    </row>
    <row r="33" spans="1:16" ht="14.25">
      <c r="A33" s="8"/>
      <c r="B33" s="8"/>
      <c r="C33" s="8"/>
      <c r="D33" s="8"/>
      <c r="E33" s="8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4.25">
      <c r="A34" s="2"/>
      <c r="B34" s="2"/>
      <c r="C34" s="2"/>
      <c r="D34" s="2"/>
      <c r="E34" s="2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4.25">
      <c r="A35" s="8"/>
      <c r="B35" s="8"/>
      <c r="C35" s="8"/>
      <c r="D35" s="8"/>
      <c r="E35" s="8"/>
      <c r="G35" s="3"/>
      <c r="H35" s="3"/>
      <c r="I35" s="3"/>
      <c r="J35" s="3"/>
      <c r="K35" s="3"/>
      <c r="L35" s="3"/>
      <c r="M35" s="3"/>
      <c r="N35" s="3"/>
      <c r="O35" s="3"/>
      <c r="P35" s="3"/>
    </row>
    <row r="39" spans="1:4" ht="14.25">
      <c r="A39" s="8"/>
      <c r="B39" s="8"/>
      <c r="C39" s="8"/>
      <c r="D39" s="8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40"/>
  <sheetViews>
    <sheetView tabSelected="1" zoomScalePageLayoutView="0" workbookViewId="0" topLeftCell="A14">
      <selection activeCell="B27" sqref="B27:R28"/>
    </sheetView>
  </sheetViews>
  <sheetFormatPr defaultColWidth="9.140625" defaultRowHeight="15"/>
  <cols>
    <col min="2" max="2" width="7.140625" style="0" customWidth="1"/>
    <col min="3" max="3" width="12.57421875" style="0" customWidth="1"/>
    <col min="4" max="4" width="9.28125" style="0" customWidth="1"/>
    <col min="5" max="5" width="7.28125" style="0" customWidth="1"/>
    <col min="6" max="6" width="15.7109375" style="0" customWidth="1"/>
    <col min="7" max="7" width="18.421875" style="0" customWidth="1"/>
    <col min="15" max="15" width="8.28125" style="0" customWidth="1"/>
    <col min="16" max="16" width="11.00390625" style="0" customWidth="1"/>
  </cols>
  <sheetData>
    <row r="2" ht="14.25">
      <c r="E2" t="s">
        <v>67</v>
      </c>
    </row>
    <row r="4" spans="3:18" ht="14.25">
      <c r="C4" t="s">
        <v>76</v>
      </c>
      <c r="G4" s="3" t="s">
        <v>68</v>
      </c>
      <c r="H4" s="9" t="s">
        <v>4</v>
      </c>
      <c r="I4" s="3" t="s">
        <v>18</v>
      </c>
      <c r="J4" s="3" t="s">
        <v>3</v>
      </c>
      <c r="K4" s="3" t="s">
        <v>19</v>
      </c>
      <c r="L4" s="3" t="s">
        <v>2</v>
      </c>
      <c r="M4" s="3" t="s">
        <v>23</v>
      </c>
      <c r="N4" s="3" t="s">
        <v>25</v>
      </c>
      <c r="O4" s="3" t="s">
        <v>1</v>
      </c>
      <c r="P4" s="3" t="s">
        <v>65</v>
      </c>
      <c r="R4" s="9" t="s">
        <v>5</v>
      </c>
    </row>
    <row r="6" spans="1:19" ht="14.25">
      <c r="A6" s="9">
        <v>1</v>
      </c>
      <c r="B6" s="9">
        <v>434</v>
      </c>
      <c r="C6" s="9" t="s">
        <v>107</v>
      </c>
      <c r="D6" s="9" t="s">
        <v>87</v>
      </c>
      <c r="E6" s="9" t="s">
        <v>106</v>
      </c>
      <c r="F6" s="9" t="s">
        <v>19</v>
      </c>
      <c r="G6" s="9">
        <v>14</v>
      </c>
      <c r="H6" s="9">
        <v>14</v>
      </c>
      <c r="I6" s="9">
        <v>10</v>
      </c>
      <c r="J6" s="9">
        <v>12</v>
      </c>
      <c r="K6" s="9"/>
      <c r="L6" s="9"/>
      <c r="M6" s="9"/>
      <c r="N6" s="9"/>
      <c r="O6" s="9"/>
      <c r="P6" s="9"/>
      <c r="Q6" s="9"/>
      <c r="R6" s="9">
        <f>SUM(G6:P6)</f>
        <v>50</v>
      </c>
      <c r="S6" s="9"/>
    </row>
    <row r="7" spans="1:19" ht="14.25">
      <c r="A7" s="9">
        <v>2</v>
      </c>
      <c r="B7" s="9">
        <v>482</v>
      </c>
      <c r="C7" s="9" t="s">
        <v>104</v>
      </c>
      <c r="D7" s="9" t="s">
        <v>105</v>
      </c>
      <c r="E7" s="9" t="s">
        <v>106</v>
      </c>
      <c r="F7" s="9" t="s">
        <v>23</v>
      </c>
      <c r="G7" s="9">
        <v>15</v>
      </c>
      <c r="H7" s="9">
        <v>16</v>
      </c>
      <c r="I7" s="9"/>
      <c r="J7" s="9">
        <v>14</v>
      </c>
      <c r="K7" s="9"/>
      <c r="L7" s="9"/>
      <c r="M7" s="9"/>
      <c r="N7" s="9"/>
      <c r="O7" s="9"/>
      <c r="P7" s="9"/>
      <c r="Q7" s="9"/>
      <c r="R7" s="9">
        <f>SUM(G7:P7)</f>
        <v>45</v>
      </c>
      <c r="S7" s="9"/>
    </row>
    <row r="8" spans="1:19" ht="14.25">
      <c r="A8" s="9">
        <v>3</v>
      </c>
      <c r="B8" s="9">
        <v>680</v>
      </c>
      <c r="C8" s="9" t="s">
        <v>108</v>
      </c>
      <c r="D8" s="9" t="s">
        <v>109</v>
      </c>
      <c r="E8" s="9" t="s">
        <v>110</v>
      </c>
      <c r="F8" s="9" t="s">
        <v>2</v>
      </c>
      <c r="G8" s="9">
        <v>13</v>
      </c>
      <c r="H8" s="9">
        <v>10</v>
      </c>
      <c r="I8" s="9">
        <v>7</v>
      </c>
      <c r="J8" s="9">
        <v>10</v>
      </c>
      <c r="K8" s="9"/>
      <c r="L8" s="9"/>
      <c r="M8" s="9"/>
      <c r="N8" s="9"/>
      <c r="O8" s="9"/>
      <c r="P8" s="9"/>
      <c r="Q8" s="9"/>
      <c r="R8" s="9">
        <f>SUM(G8:P8)</f>
        <v>40</v>
      </c>
      <c r="S8" s="9"/>
    </row>
    <row r="9" spans="1:19" ht="14.25">
      <c r="A9" s="9">
        <v>4</v>
      </c>
      <c r="B9" s="9">
        <v>423</v>
      </c>
      <c r="C9" s="9" t="s">
        <v>111</v>
      </c>
      <c r="D9" s="9" t="s">
        <v>112</v>
      </c>
      <c r="E9" s="9" t="s">
        <v>110</v>
      </c>
      <c r="F9" s="9" t="s">
        <v>23</v>
      </c>
      <c r="G9" s="9">
        <v>12</v>
      </c>
      <c r="H9" s="9">
        <v>11</v>
      </c>
      <c r="I9" s="9"/>
      <c r="J9" s="9">
        <v>11</v>
      </c>
      <c r="K9" s="9"/>
      <c r="L9" s="9"/>
      <c r="M9" s="9"/>
      <c r="N9" s="9"/>
      <c r="O9" s="9"/>
      <c r="P9" s="9"/>
      <c r="Q9" s="9"/>
      <c r="R9" s="9">
        <f>SUM(G9:P9)</f>
        <v>34</v>
      </c>
      <c r="S9" s="9"/>
    </row>
    <row r="10" spans="1:19" ht="14.25">
      <c r="A10" s="9">
        <v>5</v>
      </c>
      <c r="B10" s="9">
        <v>405</v>
      </c>
      <c r="C10" s="9" t="s">
        <v>116</v>
      </c>
      <c r="D10" s="9" t="s">
        <v>117</v>
      </c>
      <c r="E10" s="9" t="s">
        <v>106</v>
      </c>
      <c r="F10" s="9" t="s">
        <v>21</v>
      </c>
      <c r="G10" s="9">
        <v>9</v>
      </c>
      <c r="H10" s="9">
        <v>7</v>
      </c>
      <c r="I10" s="9">
        <v>5</v>
      </c>
      <c r="J10" s="9">
        <v>8</v>
      </c>
      <c r="K10" s="9"/>
      <c r="L10" s="9"/>
      <c r="M10" s="9"/>
      <c r="N10" s="9"/>
      <c r="O10" s="9"/>
      <c r="P10" s="9"/>
      <c r="Q10" s="9"/>
      <c r="R10" s="9">
        <f>SUM(G10:P10)</f>
        <v>29</v>
      </c>
      <c r="S10" s="9"/>
    </row>
    <row r="11" spans="1:19" ht="14.25">
      <c r="A11" s="9">
        <v>6</v>
      </c>
      <c r="B11" s="19">
        <v>729</v>
      </c>
      <c r="C11" s="19" t="s">
        <v>155</v>
      </c>
      <c r="D11" s="19" t="s">
        <v>156</v>
      </c>
      <c r="E11" s="19" t="s">
        <v>106</v>
      </c>
      <c r="F11" s="19" t="s">
        <v>2</v>
      </c>
      <c r="G11" s="9"/>
      <c r="H11" s="9">
        <v>13</v>
      </c>
      <c r="I11" s="9"/>
      <c r="J11" s="9">
        <v>13</v>
      </c>
      <c r="K11" s="9"/>
      <c r="L11" s="9"/>
      <c r="M11" s="9"/>
      <c r="N11" s="9"/>
      <c r="O11" s="9"/>
      <c r="P11" s="9"/>
      <c r="Q11" s="9"/>
      <c r="R11" s="9">
        <f>SUM(G11:P11)</f>
        <v>26</v>
      </c>
      <c r="S11" s="9"/>
    </row>
    <row r="12" spans="1:19" ht="14.25">
      <c r="A12" s="9">
        <v>7</v>
      </c>
      <c r="B12" s="19">
        <v>726</v>
      </c>
      <c r="C12" s="19" t="s">
        <v>152</v>
      </c>
      <c r="D12" s="19" t="s">
        <v>153</v>
      </c>
      <c r="E12" s="19" t="s">
        <v>154</v>
      </c>
      <c r="F12" s="19" t="s">
        <v>21</v>
      </c>
      <c r="G12" s="9"/>
      <c r="H12" s="9">
        <v>15</v>
      </c>
      <c r="I12" s="9">
        <v>9</v>
      </c>
      <c r="J12" s="9"/>
      <c r="K12" s="9"/>
      <c r="L12" s="9"/>
      <c r="M12" s="9"/>
      <c r="N12" s="9"/>
      <c r="O12" s="9"/>
      <c r="P12" s="9"/>
      <c r="Q12" s="9"/>
      <c r="R12" s="9">
        <f>SUM(G12:P12)</f>
        <v>24</v>
      </c>
      <c r="S12" s="9"/>
    </row>
    <row r="13" spans="1:19" ht="14.25">
      <c r="A13" s="9">
        <v>8</v>
      </c>
      <c r="B13" s="9">
        <v>941</v>
      </c>
      <c r="C13" s="9" t="s">
        <v>113</v>
      </c>
      <c r="D13" s="9" t="s">
        <v>114</v>
      </c>
      <c r="E13" s="9" t="s">
        <v>110</v>
      </c>
      <c r="F13" s="9" t="s">
        <v>19</v>
      </c>
      <c r="G13" s="9">
        <v>11</v>
      </c>
      <c r="H13" s="9">
        <v>8</v>
      </c>
      <c r="I13" s="9">
        <v>3</v>
      </c>
      <c r="J13" s="9"/>
      <c r="K13" s="9"/>
      <c r="L13" s="9"/>
      <c r="M13" s="9"/>
      <c r="N13" s="9"/>
      <c r="O13" s="9"/>
      <c r="P13" s="9"/>
      <c r="Q13" s="9"/>
      <c r="R13" s="9">
        <f>SUM(G13:P13)</f>
        <v>22</v>
      </c>
      <c r="S13" s="9"/>
    </row>
    <row r="14" spans="1:19" ht="14.25">
      <c r="A14" s="9">
        <v>9</v>
      </c>
      <c r="B14" s="19">
        <v>450</v>
      </c>
      <c r="C14" s="19" t="s">
        <v>157</v>
      </c>
      <c r="D14" s="20" t="s">
        <v>144</v>
      </c>
      <c r="E14" s="21" t="s">
        <v>106</v>
      </c>
      <c r="F14" s="21" t="s">
        <v>19</v>
      </c>
      <c r="G14" s="9"/>
      <c r="H14" s="9">
        <v>12</v>
      </c>
      <c r="I14" s="9">
        <v>8</v>
      </c>
      <c r="J14" s="9"/>
      <c r="K14" s="9"/>
      <c r="L14" s="9"/>
      <c r="M14" s="9"/>
      <c r="N14" s="9"/>
      <c r="O14" s="9"/>
      <c r="P14" s="9"/>
      <c r="Q14" s="9"/>
      <c r="R14" s="9">
        <f>SUM(G14:P14)</f>
        <v>20</v>
      </c>
      <c r="S14" s="9"/>
    </row>
    <row r="15" spans="1:19" ht="14.25">
      <c r="A15" s="9">
        <v>10</v>
      </c>
      <c r="B15" s="9">
        <v>361</v>
      </c>
      <c r="C15" s="9" t="s">
        <v>118</v>
      </c>
      <c r="D15" s="9" t="s">
        <v>114</v>
      </c>
      <c r="E15" s="9" t="s">
        <v>110</v>
      </c>
      <c r="F15" s="9" t="s">
        <v>2</v>
      </c>
      <c r="G15" s="9">
        <v>8</v>
      </c>
      <c r="H15" s="9">
        <v>5</v>
      </c>
      <c r="I15" s="9"/>
      <c r="J15" s="9">
        <v>6</v>
      </c>
      <c r="K15" s="9"/>
      <c r="L15" s="9"/>
      <c r="M15" s="9"/>
      <c r="N15" s="9"/>
      <c r="O15" s="9"/>
      <c r="P15" s="9"/>
      <c r="Q15" s="9"/>
      <c r="R15" s="9">
        <f>SUM(G15:P15)</f>
        <v>19</v>
      </c>
      <c r="S15" s="9"/>
    </row>
    <row r="16" spans="1:19" ht="14.25">
      <c r="A16" s="9">
        <v>11</v>
      </c>
      <c r="B16" s="9">
        <v>274</v>
      </c>
      <c r="C16" s="9" t="s">
        <v>119</v>
      </c>
      <c r="D16" s="9" t="s">
        <v>120</v>
      </c>
      <c r="E16" s="9" t="s">
        <v>110</v>
      </c>
      <c r="F16" s="9" t="s">
        <v>3</v>
      </c>
      <c r="G16" s="9">
        <v>7</v>
      </c>
      <c r="H16" s="9">
        <v>6</v>
      </c>
      <c r="I16" s="9">
        <v>4</v>
      </c>
      <c r="J16" s="9"/>
      <c r="K16" s="9"/>
      <c r="L16" s="9"/>
      <c r="M16" s="9"/>
      <c r="N16" s="9"/>
      <c r="O16" s="9"/>
      <c r="P16" s="9"/>
      <c r="Q16" s="9"/>
      <c r="R16" s="9">
        <f>SUM(G16:P16)</f>
        <v>17</v>
      </c>
      <c r="S16" s="9"/>
    </row>
    <row r="17" spans="1:19" ht="14.25">
      <c r="A17" s="9">
        <v>12</v>
      </c>
      <c r="B17" s="9">
        <v>503</v>
      </c>
      <c r="C17" s="9" t="s">
        <v>115</v>
      </c>
      <c r="D17" s="9" t="s">
        <v>114</v>
      </c>
      <c r="E17" s="9" t="s">
        <v>110</v>
      </c>
      <c r="F17" s="9" t="s">
        <v>21</v>
      </c>
      <c r="G17" s="9">
        <v>10</v>
      </c>
      <c r="H17" s="9"/>
      <c r="I17" s="9"/>
      <c r="J17" s="9">
        <v>7</v>
      </c>
      <c r="K17" s="9"/>
      <c r="L17" s="9"/>
      <c r="M17" s="9"/>
      <c r="N17" s="9"/>
      <c r="O17" s="9"/>
      <c r="P17" s="9"/>
      <c r="Q17" s="9"/>
      <c r="R17" s="9">
        <f>SUM(G17:P17)</f>
        <v>17</v>
      </c>
      <c r="S17" s="9"/>
    </row>
    <row r="18" spans="1:19" ht="14.25">
      <c r="A18" s="9">
        <v>13</v>
      </c>
      <c r="B18" s="9">
        <v>412</v>
      </c>
      <c r="C18" s="9" t="s">
        <v>121</v>
      </c>
      <c r="D18" s="9" t="s">
        <v>122</v>
      </c>
      <c r="E18" s="9" t="s">
        <v>123</v>
      </c>
      <c r="F18" s="9" t="s">
        <v>3</v>
      </c>
      <c r="G18" s="9">
        <v>6</v>
      </c>
      <c r="H18" s="9">
        <v>3</v>
      </c>
      <c r="I18" s="9">
        <v>2</v>
      </c>
      <c r="J18" s="9">
        <v>3</v>
      </c>
      <c r="K18" s="9"/>
      <c r="L18" s="9"/>
      <c r="M18" s="9"/>
      <c r="N18" s="9"/>
      <c r="O18" s="9"/>
      <c r="P18" s="9"/>
      <c r="Q18" s="9"/>
      <c r="R18" s="9">
        <f>SUM(G18:P18)</f>
        <v>14</v>
      </c>
      <c r="S18" s="9"/>
    </row>
    <row r="19" spans="1:19" ht="14.25">
      <c r="A19" s="9">
        <v>14</v>
      </c>
      <c r="B19" s="19">
        <v>575</v>
      </c>
      <c r="C19" s="19" t="s">
        <v>22</v>
      </c>
      <c r="D19" s="19" t="s">
        <v>103</v>
      </c>
      <c r="E19" s="19" t="s">
        <v>106</v>
      </c>
      <c r="F19" s="19" t="s">
        <v>2</v>
      </c>
      <c r="G19" s="9"/>
      <c r="H19" s="9">
        <v>9</v>
      </c>
      <c r="I19" s="9"/>
      <c r="J19" s="9">
        <v>1</v>
      </c>
      <c r="K19" s="9"/>
      <c r="L19" s="9"/>
      <c r="M19" s="9"/>
      <c r="N19" s="9"/>
      <c r="O19" s="9"/>
      <c r="P19" s="9"/>
      <c r="Q19" s="9"/>
      <c r="R19" s="9">
        <f>SUM(G19:P19)</f>
        <v>10</v>
      </c>
      <c r="S19" s="9"/>
    </row>
    <row r="20" spans="1:19" ht="14.25">
      <c r="A20" s="9">
        <v>15</v>
      </c>
      <c r="B20" s="9">
        <v>682</v>
      </c>
      <c r="C20" s="9" t="s">
        <v>124</v>
      </c>
      <c r="D20" s="9" t="s">
        <v>125</v>
      </c>
      <c r="E20" s="9" t="s">
        <v>106</v>
      </c>
      <c r="F20" s="9" t="s">
        <v>23</v>
      </c>
      <c r="G20" s="9">
        <v>5</v>
      </c>
      <c r="H20" s="9"/>
      <c r="I20" s="9">
        <v>1</v>
      </c>
      <c r="J20" s="9">
        <v>4</v>
      </c>
      <c r="K20" s="9"/>
      <c r="L20" s="9"/>
      <c r="M20" s="9"/>
      <c r="N20" s="9"/>
      <c r="O20" s="9"/>
      <c r="P20" s="9"/>
      <c r="Q20" s="9"/>
      <c r="R20" s="9">
        <f>SUM(G20:P20)</f>
        <v>10</v>
      </c>
      <c r="S20" s="9"/>
    </row>
    <row r="21" spans="1:19" ht="14.25">
      <c r="A21" s="9">
        <v>16</v>
      </c>
      <c r="B21" s="19">
        <v>544</v>
      </c>
      <c r="C21" s="19" t="s">
        <v>158</v>
      </c>
      <c r="D21" s="19" t="s">
        <v>144</v>
      </c>
      <c r="E21" s="19" t="s">
        <v>106</v>
      </c>
      <c r="F21" s="19" t="s">
        <v>3</v>
      </c>
      <c r="G21" s="9"/>
      <c r="H21" s="9">
        <v>4</v>
      </c>
      <c r="I21" s="9"/>
      <c r="J21" s="9">
        <v>5</v>
      </c>
      <c r="K21" s="9"/>
      <c r="L21" s="9"/>
      <c r="M21" s="9"/>
      <c r="N21" s="9"/>
      <c r="O21" s="9"/>
      <c r="P21" s="9"/>
      <c r="Q21" s="9"/>
      <c r="R21" s="9">
        <f>SUM(G21:P21)</f>
        <v>9</v>
      </c>
      <c r="S21" s="9"/>
    </row>
    <row r="22" spans="1:19" ht="14.25">
      <c r="A22" s="9">
        <v>17</v>
      </c>
      <c r="B22" s="15">
        <v>746</v>
      </c>
      <c r="C22" s="15" t="s">
        <v>210</v>
      </c>
      <c r="D22" s="15" t="s">
        <v>211</v>
      </c>
      <c r="E22" s="15" t="s">
        <v>110</v>
      </c>
      <c r="F22" s="15" t="s">
        <v>2</v>
      </c>
      <c r="G22" s="9"/>
      <c r="H22" s="9"/>
      <c r="I22" s="9"/>
      <c r="J22" s="9">
        <v>9</v>
      </c>
      <c r="K22" s="9"/>
      <c r="L22" s="9"/>
      <c r="M22" s="9"/>
      <c r="N22" s="9"/>
      <c r="O22" s="9"/>
      <c r="P22" s="9"/>
      <c r="Q22" s="9"/>
      <c r="R22" s="9">
        <f>SUM(G22:P22)</f>
        <v>9</v>
      </c>
      <c r="S22" s="9"/>
    </row>
    <row r="23" spans="1:19" ht="14.25">
      <c r="A23" s="9">
        <v>18</v>
      </c>
      <c r="B23" s="19">
        <v>406</v>
      </c>
      <c r="C23" s="19" t="s">
        <v>201</v>
      </c>
      <c r="D23" s="19" t="s">
        <v>103</v>
      </c>
      <c r="E23" s="19" t="s">
        <v>106</v>
      </c>
      <c r="F23" s="19" t="s">
        <v>21</v>
      </c>
      <c r="G23" s="9"/>
      <c r="H23" s="9"/>
      <c r="I23" s="9">
        <v>6</v>
      </c>
      <c r="J23" s="9"/>
      <c r="K23" s="9"/>
      <c r="L23" s="9"/>
      <c r="M23" s="9"/>
      <c r="N23" s="9"/>
      <c r="O23" s="9"/>
      <c r="P23" s="9"/>
      <c r="Q23" s="9"/>
      <c r="R23" s="9">
        <f>SUM(G23:P23)</f>
        <v>6</v>
      </c>
      <c r="S23" s="9"/>
    </row>
    <row r="24" spans="1:19" ht="14.25">
      <c r="A24" s="9">
        <v>19</v>
      </c>
      <c r="B24" s="9">
        <v>927</v>
      </c>
      <c r="C24" s="9" t="s">
        <v>126</v>
      </c>
      <c r="D24" s="9" t="s">
        <v>127</v>
      </c>
      <c r="E24" s="9" t="s">
        <v>110</v>
      </c>
      <c r="F24" s="9" t="s">
        <v>2</v>
      </c>
      <c r="G24" s="9">
        <v>4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>
        <f>SUM(G24:P24)</f>
        <v>4</v>
      </c>
      <c r="S24" s="9"/>
    </row>
    <row r="25" spans="1:19" ht="14.25">
      <c r="A25" s="9">
        <v>20</v>
      </c>
      <c r="B25" s="9">
        <v>645</v>
      </c>
      <c r="C25" s="9" t="s">
        <v>130</v>
      </c>
      <c r="D25" s="9" t="s">
        <v>131</v>
      </c>
      <c r="E25" s="9" t="s">
        <v>110</v>
      </c>
      <c r="F25" s="9" t="s">
        <v>23</v>
      </c>
      <c r="G25" s="9">
        <v>2</v>
      </c>
      <c r="H25" s="9"/>
      <c r="I25" s="9"/>
      <c r="J25" s="9">
        <v>2</v>
      </c>
      <c r="K25" s="9"/>
      <c r="L25" s="9"/>
      <c r="M25" s="9"/>
      <c r="N25" s="9"/>
      <c r="O25" s="9"/>
      <c r="P25" s="9"/>
      <c r="Q25" s="9"/>
      <c r="R25" s="9">
        <f>SUM(G25:P25)</f>
        <v>4</v>
      </c>
      <c r="S25" s="9"/>
    </row>
    <row r="26" spans="1:19" ht="14.25">
      <c r="A26" s="9">
        <v>21</v>
      </c>
      <c r="B26" s="9">
        <v>604</v>
      </c>
      <c r="C26" s="9" t="s">
        <v>128</v>
      </c>
      <c r="D26" s="9" t="s">
        <v>129</v>
      </c>
      <c r="E26" s="9" t="s">
        <v>110</v>
      </c>
      <c r="F26" s="9" t="s">
        <v>1</v>
      </c>
      <c r="G26" s="9">
        <v>3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>
        <f>SUM(G26:P26)</f>
        <v>3</v>
      </c>
      <c r="S26" s="9"/>
    </row>
    <row r="27" spans="1:19" ht="14.25">
      <c r="A27" s="9">
        <v>22</v>
      </c>
      <c r="B27" s="9">
        <v>857</v>
      </c>
      <c r="C27" s="9" t="s">
        <v>132</v>
      </c>
      <c r="D27" s="9" t="s">
        <v>133</v>
      </c>
      <c r="E27" s="9" t="s">
        <v>123</v>
      </c>
      <c r="F27" s="9" t="s">
        <v>3</v>
      </c>
      <c r="G27" s="9">
        <v>1</v>
      </c>
      <c r="H27" s="9">
        <v>1</v>
      </c>
      <c r="I27" s="9"/>
      <c r="J27" s="9"/>
      <c r="K27" s="9"/>
      <c r="L27" s="9"/>
      <c r="M27" s="9"/>
      <c r="N27" s="9"/>
      <c r="O27" s="9"/>
      <c r="P27" s="9"/>
      <c r="Q27" s="9"/>
      <c r="R27" s="9">
        <f>SUM(G27:P27)</f>
        <v>2</v>
      </c>
      <c r="S27" s="9"/>
    </row>
    <row r="28" spans="1:19" ht="14.25">
      <c r="A28" s="9">
        <v>23</v>
      </c>
      <c r="B28" s="19">
        <v>401</v>
      </c>
      <c r="C28" s="19" t="s">
        <v>159</v>
      </c>
      <c r="D28" s="19" t="s">
        <v>160</v>
      </c>
      <c r="E28" s="19" t="s">
        <v>110</v>
      </c>
      <c r="F28" s="19" t="s">
        <v>21</v>
      </c>
      <c r="G28" s="9"/>
      <c r="H28" s="9">
        <v>2</v>
      </c>
      <c r="I28" s="9"/>
      <c r="J28" s="9"/>
      <c r="K28" s="9"/>
      <c r="L28" s="9"/>
      <c r="M28" s="9"/>
      <c r="N28" s="9"/>
      <c r="O28" s="9"/>
      <c r="P28" s="9"/>
      <c r="Q28" s="9"/>
      <c r="R28" s="9">
        <f>SUM(G28:P28)</f>
        <v>2</v>
      </c>
      <c r="S28" s="9"/>
    </row>
    <row r="29" ht="14.25">
      <c r="A29" s="9"/>
    </row>
    <row r="30" ht="14.25">
      <c r="A30" s="9"/>
    </row>
    <row r="31" ht="14.25">
      <c r="A31" s="9"/>
    </row>
    <row r="32" ht="14.25">
      <c r="A32" s="9"/>
    </row>
    <row r="33" ht="14.25">
      <c r="A33" s="9"/>
    </row>
    <row r="35" ht="14.25">
      <c r="A35" s="9"/>
    </row>
    <row r="36" ht="14.25">
      <c r="A36" s="9"/>
    </row>
    <row r="39" ht="14.25">
      <c r="R39" s="9"/>
    </row>
    <row r="40" spans="7:18" ht="14.25"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79"/>
  <sheetViews>
    <sheetView zoomScalePageLayoutView="0" workbookViewId="0" topLeftCell="A1">
      <selection activeCell="B10" sqref="B10:R10"/>
    </sheetView>
  </sheetViews>
  <sheetFormatPr defaultColWidth="9.140625" defaultRowHeight="15"/>
  <cols>
    <col min="1" max="1" width="6.57421875" style="0" customWidth="1"/>
    <col min="2" max="2" width="5.7109375" style="0" customWidth="1"/>
    <col min="3" max="3" width="15.57421875" style="0" customWidth="1"/>
    <col min="5" max="5" width="12.7109375" style="0" customWidth="1"/>
    <col min="6" max="6" width="19.8515625" style="0" customWidth="1"/>
    <col min="7" max="7" width="16.00390625" style="0" customWidth="1"/>
    <col min="9" max="9" width="10.57421875" style="0" customWidth="1"/>
    <col min="11" max="11" width="9.7109375" style="0" customWidth="1"/>
    <col min="12" max="12" width="10.57421875" style="0" customWidth="1"/>
    <col min="15" max="15" width="9.28125" style="0" customWidth="1"/>
    <col min="16" max="16" width="12.421875" style="0" customWidth="1"/>
  </cols>
  <sheetData>
    <row r="2" ht="14.25">
      <c r="E2" t="s">
        <v>67</v>
      </c>
    </row>
    <row r="4" spans="3:18" ht="14.25">
      <c r="C4" t="s">
        <v>6</v>
      </c>
      <c r="G4" s="3" t="s">
        <v>68</v>
      </c>
      <c r="H4" s="9" t="s">
        <v>4</v>
      </c>
      <c r="I4" s="3" t="s">
        <v>18</v>
      </c>
      <c r="J4" s="3" t="s">
        <v>3</v>
      </c>
      <c r="K4" s="3" t="s">
        <v>19</v>
      </c>
      <c r="L4" s="3" t="s">
        <v>2</v>
      </c>
      <c r="M4" s="3" t="s">
        <v>23</v>
      </c>
      <c r="N4" s="3" t="s">
        <v>25</v>
      </c>
      <c r="O4" s="3" t="s">
        <v>1</v>
      </c>
      <c r="P4" s="3" t="s">
        <v>65</v>
      </c>
      <c r="R4" s="9" t="s">
        <v>5</v>
      </c>
    </row>
    <row r="5" spans="7:17" ht="14.25">
      <c r="G5" s="3"/>
      <c r="Q5" s="9"/>
    </row>
    <row r="6" spans="1:18" ht="14.25">
      <c r="A6" s="9">
        <v>1</v>
      </c>
      <c r="B6" s="6">
        <v>68</v>
      </c>
      <c r="C6" s="6" t="s">
        <v>161</v>
      </c>
      <c r="D6" s="6" t="s">
        <v>162</v>
      </c>
      <c r="E6" s="6" t="s">
        <v>14</v>
      </c>
      <c r="F6" s="6" t="s">
        <v>164</v>
      </c>
      <c r="G6" s="9"/>
      <c r="H6" s="9">
        <v>3</v>
      </c>
      <c r="I6" s="9">
        <v>3</v>
      </c>
      <c r="J6" s="9"/>
      <c r="K6" s="9"/>
      <c r="L6" s="9"/>
      <c r="M6" s="9"/>
      <c r="N6" s="9"/>
      <c r="O6" s="9"/>
      <c r="P6" s="9"/>
      <c r="Q6" s="9"/>
      <c r="R6" s="9">
        <f>SUM(G6:P6)</f>
        <v>6</v>
      </c>
    </row>
    <row r="7" spans="1:18" ht="14.25">
      <c r="A7" s="8">
        <v>2</v>
      </c>
      <c r="B7" s="17">
        <v>308</v>
      </c>
      <c r="C7" s="17" t="s">
        <v>136</v>
      </c>
      <c r="D7" s="17" t="s">
        <v>137</v>
      </c>
      <c r="E7" s="17" t="s">
        <v>14</v>
      </c>
      <c r="F7" s="17" t="s">
        <v>21</v>
      </c>
      <c r="G7" s="9"/>
      <c r="H7" s="9">
        <v>1</v>
      </c>
      <c r="I7" s="9">
        <v>2</v>
      </c>
      <c r="J7" s="9">
        <v>1</v>
      </c>
      <c r="K7" s="9"/>
      <c r="L7" s="9"/>
      <c r="M7" s="9"/>
      <c r="N7" s="9"/>
      <c r="O7" s="9"/>
      <c r="P7" s="9"/>
      <c r="Q7" s="9"/>
      <c r="R7" s="9">
        <f>SUM(G7:P7)</f>
        <v>4</v>
      </c>
    </row>
    <row r="8" spans="1:18" ht="14.25">
      <c r="A8" s="17">
        <v>3</v>
      </c>
      <c r="B8" s="3">
        <v>346</v>
      </c>
      <c r="C8" s="3" t="s">
        <v>29</v>
      </c>
      <c r="D8" s="3" t="s">
        <v>30</v>
      </c>
      <c r="E8" s="3" t="s">
        <v>14</v>
      </c>
      <c r="F8" s="3" t="s">
        <v>23</v>
      </c>
      <c r="G8" s="9">
        <v>1</v>
      </c>
      <c r="H8" s="9"/>
      <c r="I8" s="9"/>
      <c r="J8" s="9">
        <v>2</v>
      </c>
      <c r="K8" s="9"/>
      <c r="L8" s="9"/>
      <c r="M8" s="9"/>
      <c r="N8" s="9"/>
      <c r="O8" s="9"/>
      <c r="P8" s="9"/>
      <c r="Q8" s="9"/>
      <c r="R8" s="9">
        <f>SUM(G8:P8)</f>
        <v>3</v>
      </c>
    </row>
    <row r="9" spans="1:18" ht="14.25">
      <c r="A9" s="9">
        <v>4</v>
      </c>
      <c r="B9" s="17">
        <v>946</v>
      </c>
      <c r="C9" s="17" t="s">
        <v>134</v>
      </c>
      <c r="D9" s="17" t="s">
        <v>135</v>
      </c>
      <c r="E9" s="17" t="s">
        <v>14</v>
      </c>
      <c r="F9" s="17" t="s">
        <v>2</v>
      </c>
      <c r="G9" s="9"/>
      <c r="H9" s="9">
        <v>2</v>
      </c>
      <c r="I9" s="9"/>
      <c r="J9" s="9"/>
      <c r="K9" s="9"/>
      <c r="L9" s="9"/>
      <c r="M9" s="9"/>
      <c r="N9" s="9"/>
      <c r="O9" s="9"/>
      <c r="P9" s="9"/>
      <c r="Q9" s="9"/>
      <c r="R9" s="9">
        <f>SUM(G9:P9)</f>
        <v>2</v>
      </c>
    </row>
    <row r="10" spans="1:18" ht="14.25">
      <c r="A10" s="14">
        <v>5</v>
      </c>
      <c r="B10" s="19">
        <v>10585</v>
      </c>
      <c r="C10" s="19" t="s">
        <v>177</v>
      </c>
      <c r="D10" s="19" t="s">
        <v>178</v>
      </c>
      <c r="E10" s="19" t="s">
        <v>14</v>
      </c>
      <c r="F10" s="19" t="s">
        <v>163</v>
      </c>
      <c r="G10" s="9"/>
      <c r="H10" s="9"/>
      <c r="I10" s="9">
        <v>1</v>
      </c>
      <c r="J10" s="9"/>
      <c r="K10" s="9"/>
      <c r="L10" s="9"/>
      <c r="M10" s="9"/>
      <c r="N10" s="9"/>
      <c r="O10" s="9"/>
      <c r="P10" s="9"/>
      <c r="Q10" s="9"/>
      <c r="R10" s="9">
        <f>SUM(G10:P10)</f>
        <v>1</v>
      </c>
    </row>
    <row r="12" spans="7:18" ht="14.25"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7:18" ht="14.25"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7:18" ht="14.25"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7:18" ht="14.25"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7:18" ht="14.25"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7:16" ht="14.25">
      <c r="G17" s="9"/>
      <c r="P17" s="9"/>
    </row>
    <row r="18" spans="7:16" ht="14.25">
      <c r="G18" s="9"/>
      <c r="P18" s="9"/>
    </row>
    <row r="19" spans="7:16" ht="14.25">
      <c r="G19" s="9"/>
      <c r="P19" s="9"/>
    </row>
    <row r="20" spans="7:16" ht="14.25">
      <c r="G20" s="9"/>
      <c r="P20" s="9"/>
    </row>
    <row r="21" spans="7:16" ht="14.25">
      <c r="G21" s="9"/>
      <c r="P21" s="9"/>
    </row>
    <row r="22" spans="7:16" ht="14.25">
      <c r="G22" s="9"/>
      <c r="P22" s="9"/>
    </row>
    <row r="23" spans="7:16" ht="14.25">
      <c r="G23" s="9"/>
      <c r="P23" s="9"/>
    </row>
    <row r="24" ht="14.25">
      <c r="G24" s="9"/>
    </row>
    <row r="25" ht="14.25">
      <c r="G25" s="9"/>
    </row>
    <row r="26" ht="14.25">
      <c r="G26" s="9"/>
    </row>
    <row r="43" spans="1:16" ht="14.25">
      <c r="A43" s="1">
        <v>339</v>
      </c>
      <c r="B43" s="2" t="s">
        <v>49</v>
      </c>
      <c r="C43" s="2" t="s">
        <v>50</v>
      </c>
      <c r="D43" s="2" t="s">
        <v>14</v>
      </c>
      <c r="E43" s="2" t="s">
        <v>1</v>
      </c>
      <c r="G43" s="9"/>
      <c r="H43" s="9"/>
      <c r="I43" s="9"/>
      <c r="J43" s="9"/>
      <c r="K43" s="9"/>
      <c r="L43" s="9"/>
      <c r="M43" s="9"/>
      <c r="N43" s="9"/>
      <c r="O43" s="9"/>
      <c r="P43" s="9">
        <f aca="true" t="shared" si="0" ref="P43:P54">SUM(G43:O43)</f>
        <v>0</v>
      </c>
    </row>
    <row r="44" spans="7:16" ht="14.25">
      <c r="G44" s="3"/>
      <c r="H44" s="3"/>
      <c r="I44" s="3"/>
      <c r="J44" s="3"/>
      <c r="K44" s="3"/>
      <c r="L44" s="3"/>
      <c r="M44" s="3"/>
      <c r="N44" s="3"/>
      <c r="O44" s="3"/>
      <c r="P44" s="3">
        <f t="shared" si="0"/>
        <v>0</v>
      </c>
    </row>
    <row r="45" spans="1:16" ht="14.25">
      <c r="A45" s="8">
        <v>371</v>
      </c>
      <c r="B45" s="8" t="s">
        <v>31</v>
      </c>
      <c r="C45" s="8" t="s">
        <v>32</v>
      </c>
      <c r="D45" s="8" t="s">
        <v>14</v>
      </c>
      <c r="E45" s="8" t="s">
        <v>23</v>
      </c>
      <c r="G45" s="3"/>
      <c r="H45" s="3"/>
      <c r="I45" s="3"/>
      <c r="J45" s="3"/>
      <c r="K45" s="3"/>
      <c r="L45" s="3"/>
      <c r="M45" s="3"/>
      <c r="N45" s="3"/>
      <c r="O45" s="3"/>
      <c r="P45" s="3">
        <f t="shared" si="0"/>
        <v>0</v>
      </c>
    </row>
    <row r="46" spans="1:16" ht="14.25">
      <c r="A46" s="4">
        <v>5</v>
      </c>
      <c r="B46" s="5" t="s">
        <v>7</v>
      </c>
      <c r="C46" s="5" t="s">
        <v>8</v>
      </c>
      <c r="D46" s="5" t="s">
        <v>9</v>
      </c>
      <c r="E46" s="5" t="s">
        <v>2</v>
      </c>
      <c r="G46" s="3"/>
      <c r="H46" s="3"/>
      <c r="I46" s="3"/>
      <c r="J46" s="3"/>
      <c r="K46" s="3"/>
      <c r="L46" s="3"/>
      <c r="M46" s="3"/>
      <c r="N46" s="3"/>
      <c r="O46" s="3"/>
      <c r="P46" s="3">
        <f t="shared" si="0"/>
        <v>0</v>
      </c>
    </row>
    <row r="47" spans="1:16" ht="14.25">
      <c r="A47" s="2">
        <v>936</v>
      </c>
      <c r="B47" s="2" t="s">
        <v>10</v>
      </c>
      <c r="C47" s="2" t="s">
        <v>11</v>
      </c>
      <c r="D47" s="2" t="s">
        <v>9</v>
      </c>
      <c r="E47" s="2" t="s">
        <v>2</v>
      </c>
      <c r="G47" s="3"/>
      <c r="H47" s="3"/>
      <c r="I47" s="3"/>
      <c r="J47" s="3"/>
      <c r="K47" s="3"/>
      <c r="L47" s="3"/>
      <c r="M47" s="3"/>
      <c r="N47" s="3"/>
      <c r="O47" s="3"/>
      <c r="P47" s="3">
        <f t="shared" si="0"/>
        <v>0</v>
      </c>
    </row>
    <row r="48" spans="7:16" ht="14.25">
      <c r="G48" s="3"/>
      <c r="H48" s="3"/>
      <c r="I48" s="3"/>
      <c r="J48" s="3"/>
      <c r="K48" s="3"/>
      <c r="L48" s="3"/>
      <c r="M48" s="3"/>
      <c r="N48" s="3"/>
      <c r="O48" s="3"/>
      <c r="P48" s="3">
        <f t="shared" si="0"/>
        <v>0</v>
      </c>
    </row>
    <row r="49" spans="1:16" ht="14.25">
      <c r="A49" s="8">
        <v>52</v>
      </c>
      <c r="B49" s="8" t="s">
        <v>35</v>
      </c>
      <c r="C49" s="8" t="s">
        <v>36</v>
      </c>
      <c r="D49" s="8" t="s">
        <v>17</v>
      </c>
      <c r="E49" s="8" t="s">
        <v>21</v>
      </c>
      <c r="G49" s="3"/>
      <c r="H49" s="3"/>
      <c r="I49" s="3"/>
      <c r="J49" s="3"/>
      <c r="K49" s="3"/>
      <c r="L49" s="3"/>
      <c r="M49" s="3"/>
      <c r="N49" s="3"/>
      <c r="O49" s="3"/>
      <c r="P49" s="3">
        <f t="shared" si="0"/>
        <v>0</v>
      </c>
    </row>
    <row r="50" spans="1:16" ht="14.25">
      <c r="A50" s="8">
        <v>327</v>
      </c>
      <c r="B50" s="8" t="s">
        <v>41</v>
      </c>
      <c r="C50" s="8" t="s">
        <v>42</v>
      </c>
      <c r="D50" s="8" t="s">
        <v>38</v>
      </c>
      <c r="E50" s="8" t="s">
        <v>1</v>
      </c>
      <c r="H50" s="3"/>
      <c r="I50" s="3"/>
      <c r="J50" s="3"/>
      <c r="K50" s="3"/>
      <c r="L50" s="3"/>
      <c r="M50" s="3"/>
      <c r="N50" s="3"/>
      <c r="O50" s="3"/>
      <c r="P50" s="3">
        <f t="shared" si="0"/>
        <v>0</v>
      </c>
    </row>
    <row r="51" spans="1:16" ht="14.25">
      <c r="A51" s="8">
        <v>396</v>
      </c>
      <c r="B51" s="8" t="s">
        <v>39</v>
      </c>
      <c r="C51" s="8" t="s">
        <v>40</v>
      </c>
      <c r="D51" s="8" t="s">
        <v>9</v>
      </c>
      <c r="E51" s="8" t="s">
        <v>21</v>
      </c>
      <c r="G51" s="10"/>
      <c r="H51" s="9"/>
      <c r="I51" s="9"/>
      <c r="J51" s="9"/>
      <c r="K51" s="9"/>
      <c r="L51" s="9"/>
      <c r="M51" s="9"/>
      <c r="N51" s="9"/>
      <c r="O51" s="9"/>
      <c r="P51" s="3">
        <f t="shared" si="0"/>
        <v>0</v>
      </c>
    </row>
    <row r="52" spans="1:16" ht="14.25">
      <c r="A52" s="8">
        <v>55</v>
      </c>
      <c r="B52" s="6" t="s">
        <v>51</v>
      </c>
      <c r="C52" s="6" t="s">
        <v>52</v>
      </c>
      <c r="D52" s="6" t="s">
        <v>38</v>
      </c>
      <c r="E52" s="6" t="s">
        <v>23</v>
      </c>
      <c r="G52" s="3"/>
      <c r="H52" s="3"/>
      <c r="I52" s="3"/>
      <c r="J52" s="3"/>
      <c r="K52" s="3"/>
      <c r="L52" s="3"/>
      <c r="M52" s="3"/>
      <c r="N52" s="3"/>
      <c r="O52" s="3"/>
      <c r="P52" s="3">
        <f t="shared" si="0"/>
        <v>0</v>
      </c>
    </row>
    <row r="53" spans="1:16" ht="14.25">
      <c r="A53" s="8">
        <v>82</v>
      </c>
      <c r="B53" s="8" t="s">
        <v>20</v>
      </c>
      <c r="C53" s="8" t="s">
        <v>37</v>
      </c>
      <c r="D53" s="8" t="s">
        <v>38</v>
      </c>
      <c r="E53" s="8" t="s">
        <v>24</v>
      </c>
      <c r="H53" s="3"/>
      <c r="M53" s="3"/>
      <c r="P53" s="3">
        <f t="shared" si="0"/>
        <v>0</v>
      </c>
    </row>
    <row r="54" spans="1:16" ht="14.25">
      <c r="A54" s="11">
        <v>341</v>
      </c>
      <c r="B54" s="2" t="s">
        <v>60</v>
      </c>
      <c r="C54" s="2" t="s">
        <v>57</v>
      </c>
      <c r="D54" s="2" t="s">
        <v>38</v>
      </c>
      <c r="E54" s="2" t="s">
        <v>3</v>
      </c>
      <c r="G54" s="3"/>
      <c r="H54" s="3"/>
      <c r="I54" s="3"/>
      <c r="J54" s="3"/>
      <c r="K54" s="3"/>
      <c r="L54" s="3"/>
      <c r="M54" s="3"/>
      <c r="N54" s="3"/>
      <c r="O54" s="3"/>
      <c r="P54" s="3">
        <f t="shared" si="0"/>
        <v>0</v>
      </c>
    </row>
    <row r="55" spans="1:16" ht="14.25">
      <c r="A55" s="1">
        <v>339</v>
      </c>
      <c r="B55" s="2" t="s">
        <v>49</v>
      </c>
      <c r="C55" s="2" t="s">
        <v>50</v>
      </c>
      <c r="D55" s="2" t="s">
        <v>14</v>
      </c>
      <c r="E55" s="2" t="s">
        <v>1</v>
      </c>
      <c r="G55" s="9"/>
      <c r="H55" s="9"/>
      <c r="I55" s="9"/>
      <c r="J55" s="9"/>
      <c r="K55" s="9"/>
      <c r="L55" s="9"/>
      <c r="M55" s="9"/>
      <c r="N55" s="9"/>
      <c r="O55" s="9"/>
      <c r="P55" s="9">
        <f aca="true" t="shared" si="1" ref="P55:P79">SUM(G55:O55)</f>
        <v>0</v>
      </c>
    </row>
    <row r="56" spans="1:16" ht="14.25">
      <c r="A56" s="8">
        <v>346</v>
      </c>
      <c r="B56" s="8" t="s">
        <v>29</v>
      </c>
      <c r="C56" s="8" t="s">
        <v>30</v>
      </c>
      <c r="D56" s="8" t="s">
        <v>9</v>
      </c>
      <c r="E56" s="8" t="s">
        <v>23</v>
      </c>
      <c r="G56" s="3"/>
      <c r="H56" s="3"/>
      <c r="I56" s="3"/>
      <c r="J56" s="3"/>
      <c r="K56" s="3"/>
      <c r="L56" s="3"/>
      <c r="M56" s="3"/>
      <c r="N56" s="3"/>
      <c r="O56" s="3"/>
      <c r="P56" s="3">
        <f t="shared" si="1"/>
        <v>0</v>
      </c>
    </row>
    <row r="57" spans="1:16" ht="14.25">
      <c r="A57" s="8">
        <v>371</v>
      </c>
      <c r="B57" s="8" t="s">
        <v>31</v>
      </c>
      <c r="C57" s="8" t="s">
        <v>32</v>
      </c>
      <c r="D57" s="8" t="s">
        <v>14</v>
      </c>
      <c r="E57" s="8" t="s">
        <v>23</v>
      </c>
      <c r="G57" s="3"/>
      <c r="H57" s="3"/>
      <c r="I57" s="3"/>
      <c r="J57" s="3"/>
      <c r="K57" s="3"/>
      <c r="L57" s="3"/>
      <c r="M57" s="3"/>
      <c r="N57" s="3"/>
      <c r="O57" s="3"/>
      <c r="P57" s="3">
        <f t="shared" si="1"/>
        <v>0</v>
      </c>
    </row>
    <row r="58" spans="1:16" ht="14.25">
      <c r="A58" s="4">
        <v>5</v>
      </c>
      <c r="B58" s="5" t="s">
        <v>7</v>
      </c>
      <c r="C58" s="5" t="s">
        <v>8</v>
      </c>
      <c r="D58" s="5" t="s">
        <v>9</v>
      </c>
      <c r="E58" s="5" t="s">
        <v>2</v>
      </c>
      <c r="G58" s="3"/>
      <c r="H58" s="3"/>
      <c r="I58" s="3"/>
      <c r="J58" s="3"/>
      <c r="K58" s="3"/>
      <c r="L58" s="3"/>
      <c r="M58" s="3"/>
      <c r="N58" s="3"/>
      <c r="O58" s="3"/>
      <c r="P58" s="3">
        <f t="shared" si="1"/>
        <v>0</v>
      </c>
    </row>
    <row r="59" spans="1:16" ht="14.25">
      <c r="A59" s="2">
        <v>936</v>
      </c>
      <c r="B59" s="2" t="s">
        <v>10</v>
      </c>
      <c r="C59" s="2" t="s">
        <v>11</v>
      </c>
      <c r="D59" s="2" t="s">
        <v>9</v>
      </c>
      <c r="E59" s="2" t="s">
        <v>2</v>
      </c>
      <c r="G59" s="3"/>
      <c r="H59" s="3"/>
      <c r="I59" s="3"/>
      <c r="J59" s="3"/>
      <c r="K59" s="3"/>
      <c r="L59" s="3"/>
      <c r="M59" s="3"/>
      <c r="N59" s="3"/>
      <c r="O59" s="3"/>
      <c r="P59" s="3">
        <f t="shared" si="1"/>
        <v>0</v>
      </c>
    </row>
    <row r="60" spans="1:16" ht="14.25">
      <c r="A60" s="8">
        <v>350</v>
      </c>
      <c r="B60" s="8" t="s">
        <v>33</v>
      </c>
      <c r="C60" s="8" t="s">
        <v>34</v>
      </c>
      <c r="D60" s="8" t="s">
        <v>9</v>
      </c>
      <c r="E60" s="8" t="s">
        <v>2</v>
      </c>
      <c r="G60" s="3"/>
      <c r="H60" s="3"/>
      <c r="I60" s="3"/>
      <c r="J60" s="3"/>
      <c r="K60" s="3"/>
      <c r="L60" s="3"/>
      <c r="M60" s="3"/>
      <c r="N60" s="3"/>
      <c r="O60" s="3"/>
      <c r="P60" s="3">
        <f t="shared" si="1"/>
        <v>0</v>
      </c>
    </row>
    <row r="61" spans="1:16" ht="14.25">
      <c r="A61" s="8">
        <v>52</v>
      </c>
      <c r="B61" s="8" t="s">
        <v>35</v>
      </c>
      <c r="C61" s="8" t="s">
        <v>36</v>
      </c>
      <c r="D61" s="8" t="s">
        <v>17</v>
      </c>
      <c r="E61" s="8" t="s">
        <v>21</v>
      </c>
      <c r="G61" s="3"/>
      <c r="H61" s="3"/>
      <c r="I61" s="3"/>
      <c r="J61" s="3"/>
      <c r="K61" s="3"/>
      <c r="L61" s="3"/>
      <c r="M61" s="3"/>
      <c r="N61" s="3"/>
      <c r="O61" s="3"/>
      <c r="P61" s="3">
        <f t="shared" si="1"/>
        <v>0</v>
      </c>
    </row>
    <row r="62" spans="1:16" ht="14.25">
      <c r="A62" s="8">
        <v>327</v>
      </c>
      <c r="B62" s="8" t="s">
        <v>41</v>
      </c>
      <c r="C62" s="8" t="s">
        <v>42</v>
      </c>
      <c r="D62" s="8" t="s">
        <v>38</v>
      </c>
      <c r="E62" s="8" t="s">
        <v>1</v>
      </c>
      <c r="H62" s="3"/>
      <c r="I62" s="3"/>
      <c r="J62" s="3"/>
      <c r="K62" s="3"/>
      <c r="L62" s="3"/>
      <c r="M62" s="3"/>
      <c r="N62" s="3"/>
      <c r="O62" s="3"/>
      <c r="P62" s="3">
        <f t="shared" si="1"/>
        <v>0</v>
      </c>
    </row>
    <row r="63" spans="1:16" ht="14.25">
      <c r="A63" s="8">
        <v>396</v>
      </c>
      <c r="B63" s="8" t="s">
        <v>39</v>
      </c>
      <c r="C63" s="8" t="s">
        <v>40</v>
      </c>
      <c r="D63" s="8" t="s">
        <v>9</v>
      </c>
      <c r="E63" s="8" t="s">
        <v>21</v>
      </c>
      <c r="G63" s="10"/>
      <c r="H63" s="9"/>
      <c r="I63" s="9"/>
      <c r="J63" s="9"/>
      <c r="K63" s="9"/>
      <c r="L63" s="9"/>
      <c r="M63" s="9"/>
      <c r="N63" s="9"/>
      <c r="O63" s="9"/>
      <c r="P63" s="3">
        <f t="shared" si="1"/>
        <v>0</v>
      </c>
    </row>
    <row r="64" spans="1:16" ht="14.25">
      <c r="A64" s="8">
        <v>55</v>
      </c>
      <c r="B64" s="6" t="s">
        <v>51</v>
      </c>
      <c r="C64" s="6" t="s">
        <v>52</v>
      </c>
      <c r="D64" s="6" t="s">
        <v>38</v>
      </c>
      <c r="E64" s="6" t="s">
        <v>23</v>
      </c>
      <c r="G64" s="3"/>
      <c r="H64" s="3"/>
      <c r="I64" s="3"/>
      <c r="J64" s="3"/>
      <c r="K64" s="3"/>
      <c r="L64" s="3"/>
      <c r="M64" s="3"/>
      <c r="N64" s="3"/>
      <c r="O64" s="3"/>
      <c r="P64" s="3">
        <f t="shared" si="1"/>
        <v>0</v>
      </c>
    </row>
    <row r="65" spans="1:16" ht="14.25">
      <c r="A65" s="8">
        <v>82</v>
      </c>
      <c r="B65" s="8" t="s">
        <v>20</v>
      </c>
      <c r="C65" s="8" t="s">
        <v>37</v>
      </c>
      <c r="D65" s="8" t="s">
        <v>38</v>
      </c>
      <c r="E65" s="8" t="s">
        <v>24</v>
      </c>
      <c r="H65" s="3"/>
      <c r="M65" s="3"/>
      <c r="P65" s="3">
        <f t="shared" si="1"/>
        <v>0</v>
      </c>
    </row>
    <row r="66" spans="1:16" ht="14.25">
      <c r="A66" s="11">
        <v>341</v>
      </c>
      <c r="B66" s="2" t="s">
        <v>60</v>
      </c>
      <c r="C66" s="2" t="s">
        <v>57</v>
      </c>
      <c r="D66" s="2" t="s">
        <v>38</v>
      </c>
      <c r="E66" s="2" t="s">
        <v>3</v>
      </c>
      <c r="G66" s="3"/>
      <c r="H66" s="3"/>
      <c r="I66" s="3"/>
      <c r="J66" s="3"/>
      <c r="K66" s="3"/>
      <c r="L66" s="3"/>
      <c r="M66" s="3"/>
      <c r="N66" s="3"/>
      <c r="O66" s="3"/>
      <c r="P66" s="3">
        <f t="shared" si="1"/>
        <v>0</v>
      </c>
    </row>
    <row r="67" spans="1:16" ht="14.25">
      <c r="A67" s="8">
        <v>369</v>
      </c>
      <c r="B67" s="8" t="s">
        <v>22</v>
      </c>
      <c r="C67" s="8" t="s">
        <v>13</v>
      </c>
      <c r="D67" s="8" t="s">
        <v>14</v>
      </c>
      <c r="E67" s="8" t="s">
        <v>2</v>
      </c>
      <c r="G67" s="3"/>
      <c r="H67" s="3"/>
      <c r="I67" s="3"/>
      <c r="J67" s="3"/>
      <c r="K67" s="3"/>
      <c r="L67" s="3"/>
      <c r="M67" s="3"/>
      <c r="N67" s="3"/>
      <c r="O67" s="3"/>
      <c r="P67" s="3">
        <f t="shared" si="1"/>
        <v>0</v>
      </c>
    </row>
    <row r="68" spans="1:16" ht="14.25">
      <c r="A68" s="8">
        <v>77</v>
      </c>
      <c r="B68" s="8" t="s">
        <v>46</v>
      </c>
      <c r="C68" s="8" t="s">
        <v>47</v>
      </c>
      <c r="D68" s="8" t="s">
        <v>48</v>
      </c>
      <c r="E68" s="8" t="s">
        <v>24</v>
      </c>
      <c r="G68" s="3"/>
      <c r="H68" s="3"/>
      <c r="I68" s="9"/>
      <c r="J68" s="3"/>
      <c r="K68" s="3"/>
      <c r="L68" s="3"/>
      <c r="M68" s="3"/>
      <c r="N68" s="3"/>
      <c r="O68" s="3"/>
      <c r="P68" s="3">
        <f t="shared" si="1"/>
        <v>0</v>
      </c>
    </row>
    <row r="69" spans="1:16" ht="14.25">
      <c r="A69" s="8">
        <v>17</v>
      </c>
      <c r="B69" s="8" t="s">
        <v>45</v>
      </c>
      <c r="C69" s="8" t="s">
        <v>40</v>
      </c>
      <c r="D69" s="8" t="s">
        <v>14</v>
      </c>
      <c r="E69" s="8" t="s">
        <v>21</v>
      </c>
      <c r="G69" s="3"/>
      <c r="H69" s="3"/>
      <c r="I69" s="3"/>
      <c r="J69" s="3"/>
      <c r="K69" s="3"/>
      <c r="L69" s="3"/>
      <c r="M69" s="3"/>
      <c r="N69" s="3"/>
      <c r="O69" s="3"/>
      <c r="P69" s="3">
        <f t="shared" si="1"/>
        <v>0</v>
      </c>
    </row>
    <row r="70" spans="1:16" ht="14.25">
      <c r="A70" s="2">
        <v>376</v>
      </c>
      <c r="B70" s="2" t="s">
        <v>61</v>
      </c>
      <c r="C70" s="2" t="s">
        <v>62</v>
      </c>
      <c r="D70" s="2" t="s">
        <v>14</v>
      </c>
      <c r="E70" s="2" t="s">
        <v>21</v>
      </c>
      <c r="G70" s="3"/>
      <c r="H70" s="3"/>
      <c r="I70" s="3"/>
      <c r="J70" s="3"/>
      <c r="K70" s="3"/>
      <c r="L70" s="3"/>
      <c r="M70" s="3"/>
      <c r="N70" s="3"/>
      <c r="O70" s="3"/>
      <c r="P70" s="3">
        <f t="shared" si="1"/>
        <v>0</v>
      </c>
    </row>
    <row r="71" spans="1:16" ht="14.25">
      <c r="A71" s="5">
        <v>56</v>
      </c>
      <c r="B71" s="6" t="s">
        <v>58</v>
      </c>
      <c r="C71" s="6" t="s">
        <v>59</v>
      </c>
      <c r="D71" s="6" t="s">
        <v>14</v>
      </c>
      <c r="E71" s="6" t="s">
        <v>23</v>
      </c>
      <c r="G71" s="3"/>
      <c r="H71" s="3"/>
      <c r="I71" s="3"/>
      <c r="J71" s="3"/>
      <c r="K71" s="3"/>
      <c r="L71" s="3"/>
      <c r="M71" s="3"/>
      <c r="N71" s="3"/>
      <c r="O71" s="3"/>
      <c r="P71" s="3">
        <f t="shared" si="1"/>
        <v>0</v>
      </c>
    </row>
    <row r="72" spans="1:16" ht="14.25">
      <c r="A72" s="8">
        <v>83</v>
      </c>
      <c r="B72" s="8" t="s">
        <v>43</v>
      </c>
      <c r="C72" s="8" t="s">
        <v>44</v>
      </c>
      <c r="D72" s="8" t="s">
        <v>38</v>
      </c>
      <c r="E72" s="8" t="s">
        <v>24</v>
      </c>
      <c r="G72" s="3"/>
      <c r="H72" s="3"/>
      <c r="I72" s="3"/>
      <c r="J72" s="3"/>
      <c r="K72" s="3"/>
      <c r="L72" s="3"/>
      <c r="M72" s="3"/>
      <c r="N72" s="3"/>
      <c r="O72" s="3"/>
      <c r="P72" s="3">
        <f t="shared" si="1"/>
        <v>0</v>
      </c>
    </row>
    <row r="73" spans="1:16" ht="14.25">
      <c r="A73" s="5">
        <v>7</v>
      </c>
      <c r="B73" s="6" t="s">
        <v>55</v>
      </c>
      <c r="C73" s="6" t="s">
        <v>56</v>
      </c>
      <c r="D73" s="6" t="s">
        <v>14</v>
      </c>
      <c r="E73" s="5" t="s">
        <v>23</v>
      </c>
      <c r="G73" s="3"/>
      <c r="H73" s="3"/>
      <c r="I73" s="3"/>
      <c r="J73" s="3"/>
      <c r="K73" s="3"/>
      <c r="L73" s="3"/>
      <c r="M73" s="3"/>
      <c r="N73" s="3"/>
      <c r="O73" s="3"/>
      <c r="P73" s="3">
        <f t="shared" si="1"/>
        <v>0</v>
      </c>
    </row>
    <row r="74" spans="1:16" ht="14.25">
      <c r="A74" s="6">
        <v>37</v>
      </c>
      <c r="B74" s="6" t="str">
        <f>VLOOKUP(A74,a,2)</f>
        <v>Rombaut</v>
      </c>
      <c r="C74" s="6" t="str">
        <f>VLOOKUP(A74,a,3)</f>
        <v>Annelies</v>
      </c>
      <c r="D74" s="6" t="str">
        <f>VLOOKUP(A74,a,4)</f>
        <v>D60</v>
      </c>
      <c r="E74" s="6" t="str">
        <f>VLOOKUP(A74,a,5)</f>
        <v>KVE</v>
      </c>
      <c r="G74" s="3"/>
      <c r="H74" s="3"/>
      <c r="I74" s="3"/>
      <c r="J74" s="3"/>
      <c r="K74" s="3"/>
      <c r="L74" s="3"/>
      <c r="M74" s="3"/>
      <c r="N74" s="3"/>
      <c r="O74" s="3"/>
      <c r="P74" s="3">
        <f t="shared" si="1"/>
        <v>0</v>
      </c>
    </row>
    <row r="75" spans="1:16" ht="14.25">
      <c r="A75" s="3">
        <v>369</v>
      </c>
      <c r="B75" s="3" t="s">
        <v>12</v>
      </c>
      <c r="C75" s="3" t="s">
        <v>13</v>
      </c>
      <c r="D75" s="3" t="s">
        <v>14</v>
      </c>
      <c r="E75" s="3" t="s">
        <v>2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>
        <f t="shared" si="1"/>
        <v>0</v>
      </c>
    </row>
    <row r="76" spans="1:16" ht="14.25">
      <c r="A76" s="2">
        <v>942</v>
      </c>
      <c r="B76" s="2" t="s">
        <v>53</v>
      </c>
      <c r="C76" s="2" t="s">
        <v>54</v>
      </c>
      <c r="D76" s="2" t="s">
        <v>38</v>
      </c>
      <c r="E76" s="2" t="s">
        <v>23</v>
      </c>
      <c r="G76" s="3"/>
      <c r="H76" s="3"/>
      <c r="I76" s="3"/>
      <c r="J76" s="3"/>
      <c r="K76" s="3"/>
      <c r="L76" s="3"/>
      <c r="M76" s="3"/>
      <c r="N76" s="3"/>
      <c r="O76" s="3"/>
      <c r="P76" s="3">
        <f t="shared" si="1"/>
        <v>0</v>
      </c>
    </row>
    <row r="77" spans="1:16" ht="14.25">
      <c r="A77" s="5">
        <v>697</v>
      </c>
      <c r="B77" s="6" t="s">
        <v>15</v>
      </c>
      <c r="C77" s="6" t="s">
        <v>16</v>
      </c>
      <c r="D77" s="6" t="s">
        <v>17</v>
      </c>
      <c r="E77" s="6" t="s">
        <v>2</v>
      </c>
      <c r="G77" s="3"/>
      <c r="H77" s="3"/>
      <c r="I77" s="3"/>
      <c r="J77" s="3"/>
      <c r="K77" s="3"/>
      <c r="L77" s="3"/>
      <c r="M77" s="3"/>
      <c r="N77" s="3"/>
      <c r="O77" s="3"/>
      <c r="P77" s="3">
        <f t="shared" si="1"/>
        <v>0</v>
      </c>
    </row>
    <row r="78" spans="1:16" ht="14.25">
      <c r="A78" s="6">
        <v>64</v>
      </c>
      <c r="B78" s="6" t="str">
        <f>VLOOKUP(A78,a,2)</f>
        <v>Balicot</v>
      </c>
      <c r="C78" s="6" t="str">
        <f>VLOOKUP(A78,a,3)</f>
        <v>Florita</v>
      </c>
      <c r="D78" s="6" t="str">
        <f>VLOOKUP(A78,a,4)</f>
        <v>D60</v>
      </c>
      <c r="E78" s="6" t="str">
        <f>VLOOKUP(A78,a,5)</f>
        <v>KVE</v>
      </c>
      <c r="G78" s="3"/>
      <c r="H78" s="3"/>
      <c r="I78" s="3"/>
      <c r="J78" s="3"/>
      <c r="K78" s="3"/>
      <c r="L78" s="3"/>
      <c r="M78" s="3"/>
      <c r="N78" s="3"/>
      <c r="O78" s="3"/>
      <c r="P78" s="3">
        <f t="shared" si="1"/>
        <v>0</v>
      </c>
    </row>
    <row r="79" spans="1:16" ht="14.25">
      <c r="A79" s="8">
        <v>395</v>
      </c>
      <c r="B79" s="8" t="s">
        <v>27</v>
      </c>
      <c r="C79" s="8" t="s">
        <v>28</v>
      </c>
      <c r="D79" s="8" t="s">
        <v>26</v>
      </c>
      <c r="E79" s="8" t="s">
        <v>21</v>
      </c>
      <c r="F79" s="8"/>
      <c r="G79" s="3"/>
      <c r="H79" s="3"/>
      <c r="I79" s="3"/>
      <c r="J79" s="3"/>
      <c r="K79" s="3"/>
      <c r="L79" s="3"/>
      <c r="M79" s="3"/>
      <c r="N79" s="3"/>
      <c r="O79" s="3"/>
      <c r="P79" s="3">
        <f t="shared" si="1"/>
        <v>0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3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3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6.57421875" style="0" customWidth="1"/>
    <col min="3" max="3" width="11.8515625" style="0" customWidth="1"/>
    <col min="5" max="5" width="11.28125" style="0" customWidth="1"/>
    <col min="6" max="6" width="20.140625" style="0" customWidth="1"/>
    <col min="7" max="7" width="18.7109375" style="0" customWidth="1"/>
    <col min="15" max="15" width="6.7109375" style="0" customWidth="1"/>
    <col min="16" max="16" width="13.421875" style="0" customWidth="1"/>
  </cols>
  <sheetData>
    <row r="2" ht="14.25">
      <c r="E2" t="s">
        <v>67</v>
      </c>
    </row>
    <row r="4" spans="3:18" ht="14.25">
      <c r="C4" t="s">
        <v>66</v>
      </c>
      <c r="G4" s="3" t="s">
        <v>68</v>
      </c>
      <c r="H4" s="9" t="s">
        <v>4</v>
      </c>
      <c r="I4" s="3" t="s">
        <v>18</v>
      </c>
      <c r="J4" s="3" t="s">
        <v>3</v>
      </c>
      <c r="K4" s="3" t="s">
        <v>19</v>
      </c>
      <c r="L4" s="3" t="s">
        <v>2</v>
      </c>
      <c r="M4" s="3" t="s">
        <v>23</v>
      </c>
      <c r="N4" s="3" t="s">
        <v>25</v>
      </c>
      <c r="O4" s="3" t="s">
        <v>1</v>
      </c>
      <c r="P4" s="3" t="s">
        <v>65</v>
      </c>
      <c r="R4" s="9" t="s">
        <v>5</v>
      </c>
    </row>
    <row r="5" spans="7:17" ht="14.25">
      <c r="G5" s="3"/>
      <c r="Q5" s="9"/>
    </row>
    <row r="6" spans="1:18" ht="14.25">
      <c r="A6" s="9">
        <v>1</v>
      </c>
      <c r="B6" s="9">
        <v>52</v>
      </c>
      <c r="C6" s="9" t="s">
        <v>35</v>
      </c>
      <c r="D6" s="9" t="s">
        <v>36</v>
      </c>
      <c r="E6" s="9" t="s">
        <v>80</v>
      </c>
      <c r="F6" s="9" t="s">
        <v>21</v>
      </c>
      <c r="G6" s="9">
        <v>4</v>
      </c>
      <c r="H6" s="9">
        <v>4</v>
      </c>
      <c r="I6" s="9">
        <v>8</v>
      </c>
      <c r="J6" s="9">
        <v>2</v>
      </c>
      <c r="K6" s="9"/>
      <c r="L6" s="9"/>
      <c r="M6" s="9"/>
      <c r="N6" s="9"/>
      <c r="O6" s="9"/>
      <c r="P6" s="9"/>
      <c r="Q6" s="9"/>
      <c r="R6" s="9">
        <f>SUM(G6:P6)</f>
        <v>18</v>
      </c>
    </row>
    <row r="7" spans="1:18" ht="14.25">
      <c r="A7" s="18">
        <v>2</v>
      </c>
      <c r="B7" s="19">
        <v>701</v>
      </c>
      <c r="C7" s="19" t="s">
        <v>49</v>
      </c>
      <c r="D7" s="19" t="s">
        <v>50</v>
      </c>
      <c r="E7" s="19" t="s">
        <v>38</v>
      </c>
      <c r="F7" s="19" t="s">
        <v>1</v>
      </c>
      <c r="G7" s="9"/>
      <c r="H7" s="9"/>
      <c r="I7" s="9">
        <v>9</v>
      </c>
      <c r="J7" s="9">
        <v>5</v>
      </c>
      <c r="K7" s="9"/>
      <c r="L7" s="9"/>
      <c r="M7" s="9"/>
      <c r="N7" s="9"/>
      <c r="O7" s="9"/>
      <c r="P7" s="9"/>
      <c r="Q7" s="9"/>
      <c r="R7" s="9">
        <f>SUM(G7:P7)</f>
        <v>14</v>
      </c>
    </row>
    <row r="8" spans="1:18" ht="14.25">
      <c r="A8" s="19">
        <v>3</v>
      </c>
      <c r="B8" s="9">
        <v>82</v>
      </c>
      <c r="C8" s="9" t="s">
        <v>20</v>
      </c>
      <c r="D8" s="9" t="s">
        <v>37</v>
      </c>
      <c r="E8" s="9" t="s">
        <v>80</v>
      </c>
      <c r="F8" s="9" t="s">
        <v>3</v>
      </c>
      <c r="G8" s="9">
        <v>5</v>
      </c>
      <c r="H8" s="9">
        <v>5</v>
      </c>
      <c r="I8" s="9"/>
      <c r="J8" s="9">
        <v>3</v>
      </c>
      <c r="K8" s="9"/>
      <c r="L8" s="9"/>
      <c r="M8" s="9"/>
      <c r="N8" s="9"/>
      <c r="O8" s="9"/>
      <c r="P8" s="9"/>
      <c r="Q8" s="9"/>
      <c r="R8" s="9">
        <f>SUM(G8:P8)</f>
        <v>13</v>
      </c>
    </row>
    <row r="9" spans="1:18" ht="14.25">
      <c r="A9" s="19">
        <v>4</v>
      </c>
      <c r="B9" s="9">
        <v>55</v>
      </c>
      <c r="C9" s="9" t="s">
        <v>51</v>
      </c>
      <c r="D9" s="9" t="s">
        <v>52</v>
      </c>
      <c r="E9" s="9" t="s">
        <v>17</v>
      </c>
      <c r="F9" s="9" t="s">
        <v>23</v>
      </c>
      <c r="G9" s="9">
        <v>3</v>
      </c>
      <c r="H9" s="9">
        <v>2</v>
      </c>
      <c r="I9" s="9">
        <v>4</v>
      </c>
      <c r="J9" s="9"/>
      <c r="K9" s="9"/>
      <c r="L9" s="9"/>
      <c r="M9" s="9"/>
      <c r="N9" s="9"/>
      <c r="O9" s="9"/>
      <c r="P9" s="9"/>
      <c r="Q9" s="9"/>
      <c r="R9" s="9">
        <f>SUM(G9:P9)</f>
        <v>9</v>
      </c>
    </row>
    <row r="10" spans="1:18" ht="14.25">
      <c r="A10" s="15">
        <v>5</v>
      </c>
      <c r="B10" s="19">
        <v>376</v>
      </c>
      <c r="C10" s="19" t="s">
        <v>61</v>
      </c>
      <c r="D10" s="19" t="s">
        <v>62</v>
      </c>
      <c r="E10" s="19" t="s">
        <v>38</v>
      </c>
      <c r="F10" s="19" t="s">
        <v>21</v>
      </c>
      <c r="G10" s="9"/>
      <c r="H10" s="9"/>
      <c r="I10" s="9">
        <v>6</v>
      </c>
      <c r="J10" s="9">
        <v>1</v>
      </c>
      <c r="K10" s="9"/>
      <c r="L10" s="9"/>
      <c r="M10" s="9"/>
      <c r="N10" s="9"/>
      <c r="O10" s="9"/>
      <c r="P10" s="9"/>
      <c r="Q10" s="9"/>
      <c r="R10" s="9">
        <f>SUM(G10:P10)</f>
        <v>7</v>
      </c>
    </row>
    <row r="11" spans="1:18" ht="14.25">
      <c r="A11" s="15">
        <v>6</v>
      </c>
      <c r="B11" s="19">
        <v>699</v>
      </c>
      <c r="C11" s="19" t="s">
        <v>179</v>
      </c>
      <c r="D11" s="19" t="s">
        <v>180</v>
      </c>
      <c r="E11" s="19" t="s">
        <v>80</v>
      </c>
      <c r="F11" s="19" t="s">
        <v>2</v>
      </c>
      <c r="G11" s="9"/>
      <c r="H11" s="9"/>
      <c r="I11" s="9">
        <v>7</v>
      </c>
      <c r="J11" s="9"/>
      <c r="K11" s="9"/>
      <c r="L11" s="9"/>
      <c r="M11" s="9"/>
      <c r="N11" s="9"/>
      <c r="O11" s="9"/>
      <c r="P11" s="9"/>
      <c r="Q11" s="9"/>
      <c r="R11" s="9">
        <f>SUM(G11:P11)</f>
        <v>7</v>
      </c>
    </row>
    <row r="12" spans="1:18" ht="14.25">
      <c r="A12" s="19">
        <v>7</v>
      </c>
      <c r="B12" s="9">
        <v>77</v>
      </c>
      <c r="C12" s="9" t="s">
        <v>46</v>
      </c>
      <c r="D12" s="9" t="s">
        <v>47</v>
      </c>
      <c r="E12" s="9" t="s">
        <v>81</v>
      </c>
      <c r="F12" s="9" t="s">
        <v>21</v>
      </c>
      <c r="G12" s="9">
        <v>2</v>
      </c>
      <c r="H12" s="9">
        <v>1</v>
      </c>
      <c r="I12" s="9">
        <v>3</v>
      </c>
      <c r="J12" s="9"/>
      <c r="K12" s="9"/>
      <c r="L12" s="9"/>
      <c r="M12" s="9"/>
      <c r="N12" s="9"/>
      <c r="O12" s="9"/>
      <c r="P12" s="9"/>
      <c r="Q12" s="9"/>
      <c r="R12" s="9">
        <f>SUM(G12:P12)</f>
        <v>6</v>
      </c>
    </row>
    <row r="13" spans="1:18" ht="14.25">
      <c r="A13" s="15">
        <v>8</v>
      </c>
      <c r="B13" s="19">
        <v>10586</v>
      </c>
      <c r="C13" s="19" t="s">
        <v>181</v>
      </c>
      <c r="D13" s="19" t="s">
        <v>182</v>
      </c>
      <c r="E13" s="19" t="s">
        <v>17</v>
      </c>
      <c r="F13" s="19" t="s">
        <v>163</v>
      </c>
      <c r="G13" s="9"/>
      <c r="H13" s="9"/>
      <c r="I13" s="9">
        <v>5</v>
      </c>
      <c r="J13" s="9"/>
      <c r="K13" s="9"/>
      <c r="L13" s="9"/>
      <c r="M13" s="9"/>
      <c r="N13" s="9"/>
      <c r="O13" s="9"/>
      <c r="P13" s="9"/>
      <c r="Q13" s="9"/>
      <c r="R13" s="9">
        <f>SUM(G13:P13)</f>
        <v>5</v>
      </c>
    </row>
    <row r="14" spans="1:18" ht="14.25">
      <c r="A14" s="19">
        <v>9</v>
      </c>
      <c r="B14" s="9">
        <v>966</v>
      </c>
      <c r="C14" s="9" t="s">
        <v>82</v>
      </c>
      <c r="D14" s="9" t="s">
        <v>32</v>
      </c>
      <c r="E14" s="9" t="s">
        <v>38</v>
      </c>
      <c r="F14" s="9" t="s">
        <v>2</v>
      </c>
      <c r="G14" s="9">
        <v>1</v>
      </c>
      <c r="H14" s="9">
        <v>3</v>
      </c>
      <c r="I14" s="9"/>
      <c r="J14" s="9"/>
      <c r="K14" s="9"/>
      <c r="L14" s="9"/>
      <c r="M14" s="9"/>
      <c r="N14" s="9"/>
      <c r="O14" s="9"/>
      <c r="P14" s="9"/>
      <c r="Q14" s="9"/>
      <c r="R14" s="9">
        <f>SUM(G14:P14)</f>
        <v>4</v>
      </c>
    </row>
    <row r="15" spans="1:18" ht="14.25">
      <c r="A15" s="9">
        <v>10</v>
      </c>
      <c r="B15" s="15">
        <v>749</v>
      </c>
      <c r="C15" s="15" t="s">
        <v>167</v>
      </c>
      <c r="D15" s="15" t="s">
        <v>168</v>
      </c>
      <c r="E15" s="15" t="s">
        <v>17</v>
      </c>
      <c r="F15" s="15" t="s">
        <v>21</v>
      </c>
      <c r="G15" s="9"/>
      <c r="H15" s="9"/>
      <c r="I15" s="9"/>
      <c r="J15" s="9">
        <v>4</v>
      </c>
      <c r="K15" s="9"/>
      <c r="L15" s="9"/>
      <c r="M15" s="9"/>
      <c r="N15" s="9"/>
      <c r="O15" s="9"/>
      <c r="P15" s="9"/>
      <c r="Q15" s="9"/>
      <c r="R15" s="9">
        <f>SUM(G15:P15)</f>
        <v>4</v>
      </c>
    </row>
    <row r="16" spans="1:18" ht="14.25">
      <c r="A16" s="9">
        <v>11</v>
      </c>
      <c r="B16" s="19">
        <v>10526</v>
      </c>
      <c r="C16" s="19" t="s">
        <v>183</v>
      </c>
      <c r="D16" s="19" t="s">
        <v>184</v>
      </c>
      <c r="E16" s="19" t="s">
        <v>38</v>
      </c>
      <c r="F16" s="19" t="s">
        <v>163</v>
      </c>
      <c r="G16" s="9"/>
      <c r="H16" s="9"/>
      <c r="I16" s="9">
        <v>2</v>
      </c>
      <c r="J16" s="9"/>
      <c r="K16" s="9"/>
      <c r="L16" s="9"/>
      <c r="M16" s="9"/>
      <c r="N16" s="9"/>
      <c r="O16" s="9"/>
      <c r="P16" s="9"/>
      <c r="Q16" s="9"/>
      <c r="R16" s="9">
        <f>SUM(G16:P16)</f>
        <v>2</v>
      </c>
    </row>
    <row r="17" spans="1:18" ht="14.25">
      <c r="A17" s="19">
        <v>12</v>
      </c>
      <c r="B17" s="19">
        <v>10587</v>
      </c>
      <c r="C17" s="19" t="s">
        <v>185</v>
      </c>
      <c r="D17" s="19" t="s">
        <v>186</v>
      </c>
      <c r="E17" s="19" t="s">
        <v>38</v>
      </c>
      <c r="F17" s="19" t="s">
        <v>163</v>
      </c>
      <c r="G17" s="9"/>
      <c r="H17" s="9"/>
      <c r="I17" s="9">
        <v>1</v>
      </c>
      <c r="J17" s="9"/>
      <c r="K17" s="9"/>
      <c r="L17" s="9"/>
      <c r="M17" s="9"/>
      <c r="N17" s="9"/>
      <c r="O17" s="9"/>
      <c r="P17" s="9"/>
      <c r="Q17" s="9"/>
      <c r="R17" s="9">
        <f>SUM(G17:P17)</f>
        <v>1</v>
      </c>
    </row>
    <row r="23" spans="7:18" ht="14.25"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7:18" ht="14.25"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7:18" ht="14.25"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7:18" ht="14.25"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7:18" ht="14.25"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7:18" ht="14.25"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7:18" ht="14.25"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7:18" ht="14.25"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7:18" ht="14.25"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7:18" ht="14.25"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7:18" ht="14.25"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8"/>
  <sheetViews>
    <sheetView zoomScalePageLayoutView="0" workbookViewId="0" topLeftCell="A1">
      <selection activeCell="R8" sqref="R8"/>
    </sheetView>
  </sheetViews>
  <sheetFormatPr defaultColWidth="9.140625" defaultRowHeight="15"/>
  <cols>
    <col min="5" max="5" width="21.421875" style="0" customWidth="1"/>
    <col min="6" max="6" width="20.7109375" style="0" customWidth="1"/>
    <col min="7" max="7" width="17.8515625" style="0" customWidth="1"/>
    <col min="16" max="16" width="11.7109375" style="0" customWidth="1"/>
  </cols>
  <sheetData>
    <row r="2" ht="14.25">
      <c r="E2" t="s">
        <v>67</v>
      </c>
    </row>
    <row r="4" spans="3:18" ht="14.25">
      <c r="C4" t="s">
        <v>69</v>
      </c>
      <c r="G4" s="3" t="s">
        <v>68</v>
      </c>
      <c r="H4" s="9" t="s">
        <v>4</v>
      </c>
      <c r="I4" s="3" t="s">
        <v>18</v>
      </c>
      <c r="J4" s="3" t="s">
        <v>3</v>
      </c>
      <c r="K4" s="3" t="s">
        <v>19</v>
      </c>
      <c r="L4" s="3" t="s">
        <v>2</v>
      </c>
      <c r="M4" s="3" t="s">
        <v>23</v>
      </c>
      <c r="N4" s="3" t="s">
        <v>25</v>
      </c>
      <c r="O4" s="3" t="s">
        <v>1</v>
      </c>
      <c r="P4" s="3" t="s">
        <v>65</v>
      </c>
      <c r="R4" s="9" t="s">
        <v>5</v>
      </c>
    </row>
    <row r="5" spans="7:17" ht="14.25">
      <c r="G5" s="3"/>
      <c r="Q5" s="9"/>
    </row>
    <row r="6" spans="1:18" ht="14.25">
      <c r="A6" s="9">
        <v>1</v>
      </c>
      <c r="B6" s="6">
        <v>282</v>
      </c>
      <c r="C6" s="6" t="s">
        <v>167</v>
      </c>
      <c r="D6" s="6" t="s">
        <v>168</v>
      </c>
      <c r="E6" s="22" t="s">
        <v>17</v>
      </c>
      <c r="F6" s="17" t="s">
        <v>21</v>
      </c>
      <c r="G6" s="9"/>
      <c r="H6" s="9">
        <v>1</v>
      </c>
      <c r="I6" s="9">
        <v>2</v>
      </c>
      <c r="J6" s="9"/>
      <c r="K6" s="9"/>
      <c r="L6" s="9"/>
      <c r="M6" s="9"/>
      <c r="N6" s="9"/>
      <c r="O6" s="9"/>
      <c r="P6" s="9"/>
      <c r="Q6" s="9"/>
      <c r="R6" s="9">
        <f>SUM(G6:P6)</f>
        <v>3</v>
      </c>
    </row>
    <row r="7" spans="1:18" ht="14.25">
      <c r="A7" s="9">
        <v>2</v>
      </c>
      <c r="B7" s="19">
        <v>10533</v>
      </c>
      <c r="C7" s="19" t="s">
        <v>175</v>
      </c>
      <c r="D7" s="19" t="s">
        <v>176</v>
      </c>
      <c r="E7" s="19" t="s">
        <v>26</v>
      </c>
      <c r="F7" s="19" t="s">
        <v>163</v>
      </c>
      <c r="G7" s="9"/>
      <c r="H7" s="9"/>
      <c r="I7" s="9">
        <v>1</v>
      </c>
      <c r="J7" s="9"/>
      <c r="K7" s="9"/>
      <c r="L7" s="9"/>
      <c r="M7" s="9"/>
      <c r="N7" s="9"/>
      <c r="O7" s="9"/>
      <c r="P7" s="9"/>
      <c r="Q7" s="9"/>
      <c r="R7" s="9">
        <f>SUM(G7:P7)</f>
        <v>1</v>
      </c>
    </row>
    <row r="8" spans="1:18" ht="14.25">
      <c r="A8" s="9">
        <v>3</v>
      </c>
      <c r="B8" s="15">
        <v>946</v>
      </c>
      <c r="C8" s="15" t="s">
        <v>134</v>
      </c>
      <c r="D8" s="15" t="s">
        <v>135</v>
      </c>
      <c r="E8" s="15" t="s">
        <v>14</v>
      </c>
      <c r="F8" s="15" t="s">
        <v>2</v>
      </c>
      <c r="G8" s="9"/>
      <c r="H8" s="9"/>
      <c r="I8" s="9"/>
      <c r="J8" s="9">
        <v>1</v>
      </c>
      <c r="K8" s="9"/>
      <c r="L8" s="9"/>
      <c r="M8" s="9"/>
      <c r="N8" s="9"/>
      <c r="O8" s="9"/>
      <c r="P8" s="9"/>
      <c r="Q8" s="9"/>
      <c r="R8" s="9">
        <f>SUM(G8:P8)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R23"/>
  <sheetViews>
    <sheetView zoomScalePageLayoutView="0" workbookViewId="0" topLeftCell="A1">
      <selection activeCell="A7" sqref="A7:R7"/>
    </sheetView>
  </sheetViews>
  <sheetFormatPr defaultColWidth="9.140625" defaultRowHeight="15"/>
  <cols>
    <col min="2" max="2" width="9.57421875" style="0" customWidth="1"/>
    <col min="3" max="3" width="11.7109375" style="0" customWidth="1"/>
    <col min="4" max="4" width="6.8515625" style="0" customWidth="1"/>
    <col min="5" max="5" width="18.421875" style="0" customWidth="1"/>
    <col min="6" max="6" width="17.28125" style="0" customWidth="1"/>
    <col min="7" max="7" width="20.57421875" style="0" customWidth="1"/>
    <col min="8" max="8" width="7.421875" style="0" customWidth="1"/>
    <col min="9" max="9" width="10.421875" style="0" customWidth="1"/>
    <col min="10" max="10" width="10.00390625" style="0" customWidth="1"/>
    <col min="14" max="14" width="10.57421875" style="0" customWidth="1"/>
    <col min="15" max="15" width="11.57421875" style="0" customWidth="1"/>
    <col min="16" max="16" width="13.140625" style="0" customWidth="1"/>
  </cols>
  <sheetData>
    <row r="2" ht="14.25">
      <c r="E2" t="s">
        <v>67</v>
      </c>
    </row>
    <row r="4" spans="3:18" ht="14.25">
      <c r="C4" t="s">
        <v>70</v>
      </c>
      <c r="G4" s="3" t="s">
        <v>68</v>
      </c>
      <c r="H4" s="9" t="s">
        <v>4</v>
      </c>
      <c r="I4" s="3" t="s">
        <v>18</v>
      </c>
      <c r="J4" s="3" t="s">
        <v>3</v>
      </c>
      <c r="K4" s="3" t="s">
        <v>19</v>
      </c>
      <c r="L4" s="3" t="s">
        <v>2</v>
      </c>
      <c r="M4" s="3" t="s">
        <v>23</v>
      </c>
      <c r="N4" s="3" t="s">
        <v>25</v>
      </c>
      <c r="O4" s="3" t="s">
        <v>1</v>
      </c>
      <c r="P4" s="3" t="s">
        <v>65</v>
      </c>
      <c r="R4" s="9" t="s">
        <v>5</v>
      </c>
    </row>
    <row r="6" spans="1:18" ht="14.25">
      <c r="A6" s="9">
        <v>1</v>
      </c>
      <c r="B6" s="19">
        <v>740</v>
      </c>
      <c r="C6" s="19" t="s">
        <v>83</v>
      </c>
      <c r="D6" s="19" t="s">
        <v>187</v>
      </c>
      <c r="E6" s="19" t="s">
        <v>188</v>
      </c>
      <c r="F6" s="19" t="s">
        <v>21</v>
      </c>
      <c r="G6" s="9"/>
      <c r="H6" s="9"/>
      <c r="I6" s="9">
        <v>1</v>
      </c>
      <c r="J6" s="9"/>
      <c r="K6" s="9"/>
      <c r="L6" s="9"/>
      <c r="M6" s="9"/>
      <c r="N6" s="9"/>
      <c r="O6" s="9"/>
      <c r="P6" s="9"/>
      <c r="Q6" s="9"/>
      <c r="R6" s="9">
        <f>SUM(G6:P6)</f>
        <v>1</v>
      </c>
    </row>
    <row r="7" spans="1:18" ht="14.25">
      <c r="A7" s="14">
        <v>2</v>
      </c>
      <c r="B7" s="15">
        <v>916</v>
      </c>
      <c r="C7" s="15" t="s">
        <v>204</v>
      </c>
      <c r="D7" s="15" t="s">
        <v>205</v>
      </c>
      <c r="E7" s="15" t="s">
        <v>188</v>
      </c>
      <c r="F7" s="15" t="s">
        <v>3</v>
      </c>
      <c r="G7" s="9"/>
      <c r="H7" s="9"/>
      <c r="I7" s="9"/>
      <c r="J7" s="9">
        <v>1</v>
      </c>
      <c r="K7" s="9"/>
      <c r="L7" s="9"/>
      <c r="M7" s="9"/>
      <c r="N7" s="9"/>
      <c r="O7" s="9"/>
      <c r="P7" s="9"/>
      <c r="Q7" s="9"/>
      <c r="R7" s="9">
        <f>SUM(G7:P7)</f>
        <v>1</v>
      </c>
    </row>
    <row r="8" spans="1:18" ht="14.25">
      <c r="A8" s="6"/>
      <c r="B8" s="6"/>
      <c r="C8" s="6"/>
      <c r="D8" s="6"/>
      <c r="E8" s="6"/>
      <c r="F8" s="3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3"/>
    </row>
    <row r="9" spans="1:18" ht="14.25">
      <c r="A9" s="1"/>
      <c r="B9" s="2"/>
      <c r="C9" s="2"/>
      <c r="D9" s="2"/>
      <c r="E9" s="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4.25">
      <c r="A10" s="6"/>
      <c r="B10" s="6"/>
      <c r="C10" s="6"/>
      <c r="D10" s="6"/>
      <c r="E10" s="6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4.25">
      <c r="A11" s="2"/>
      <c r="B11" s="2"/>
      <c r="C11" s="2"/>
      <c r="D11" s="2"/>
      <c r="E11" s="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4.25">
      <c r="A12" s="2"/>
      <c r="B12" s="2"/>
      <c r="C12" s="2"/>
      <c r="D12" s="2"/>
      <c r="E12" s="7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4.25">
      <c r="A13" s="6"/>
      <c r="B13" s="6"/>
      <c r="C13" s="6"/>
      <c r="D13" s="6"/>
      <c r="E13" s="6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4.25">
      <c r="A14" s="2"/>
      <c r="B14" s="2"/>
      <c r="C14" s="2"/>
      <c r="D14" s="2"/>
      <c r="E14" s="2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4.25">
      <c r="A15" s="6"/>
      <c r="B15" s="6"/>
      <c r="C15" s="6"/>
      <c r="D15" s="6"/>
      <c r="E15" s="6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4.25">
      <c r="A16" s="6"/>
      <c r="B16" s="6"/>
      <c r="C16" s="6"/>
      <c r="D16" s="6"/>
      <c r="E16" s="6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7" ht="14.25">
      <c r="A17" s="6"/>
      <c r="B17" s="6"/>
      <c r="C17" s="6"/>
      <c r="D17" s="6"/>
      <c r="E17" s="6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21" spans="1:6" ht="14.25">
      <c r="A21" s="3"/>
      <c r="B21" s="3"/>
      <c r="C21" s="3"/>
      <c r="D21" s="3"/>
      <c r="E21" s="3"/>
      <c r="F21" s="3"/>
    </row>
    <row r="22" spans="1:6" ht="14.25">
      <c r="A22" s="3"/>
      <c r="B22" s="3"/>
      <c r="C22" s="3"/>
      <c r="D22" s="3"/>
      <c r="E22" s="3"/>
      <c r="F22" s="3"/>
    </row>
    <row r="23" spans="1:6" ht="14.25">
      <c r="A23" s="3"/>
      <c r="B23" s="3"/>
      <c r="C23" s="3"/>
      <c r="D23" s="3"/>
      <c r="E23" s="3"/>
      <c r="F23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7.28125" style="0" customWidth="1"/>
    <col min="2" max="2" width="8.421875" style="0" customWidth="1"/>
    <col min="5" max="5" width="11.8515625" style="0" customWidth="1"/>
    <col min="6" max="6" width="15.57421875" style="0" customWidth="1"/>
    <col min="7" max="7" width="18.7109375" style="0" customWidth="1"/>
    <col min="8" max="8" width="6.7109375" style="0" customWidth="1"/>
    <col min="9" max="9" width="10.421875" style="0" customWidth="1"/>
    <col min="15" max="15" width="9.28125" style="0" customWidth="1"/>
    <col min="16" max="16" width="12.8515625" style="0" customWidth="1"/>
  </cols>
  <sheetData>
    <row r="2" ht="14.25">
      <c r="E2" t="s">
        <v>67</v>
      </c>
    </row>
    <row r="4" spans="3:18" ht="14.25">
      <c r="C4" t="s">
        <v>71</v>
      </c>
      <c r="G4" s="3" t="s">
        <v>68</v>
      </c>
      <c r="H4" s="9" t="s">
        <v>4</v>
      </c>
      <c r="I4" s="3" t="s">
        <v>18</v>
      </c>
      <c r="J4" s="3" t="s">
        <v>3</v>
      </c>
      <c r="K4" s="3" t="s">
        <v>19</v>
      </c>
      <c r="L4" s="3" t="s">
        <v>2</v>
      </c>
      <c r="M4" s="3" t="s">
        <v>23</v>
      </c>
      <c r="N4" s="3" t="s">
        <v>25</v>
      </c>
      <c r="O4" s="3" t="s">
        <v>1</v>
      </c>
      <c r="P4" s="3" t="s">
        <v>65</v>
      </c>
      <c r="R4" s="9" t="s">
        <v>5</v>
      </c>
    </row>
    <row r="6" spans="1:18" ht="14.25">
      <c r="A6" s="1">
        <v>1</v>
      </c>
      <c r="B6" s="3">
        <v>156</v>
      </c>
      <c r="C6" s="3" t="s">
        <v>83</v>
      </c>
      <c r="D6" s="3" t="s">
        <v>84</v>
      </c>
      <c r="E6" s="3" t="s">
        <v>85</v>
      </c>
      <c r="F6" s="3" t="s">
        <v>21</v>
      </c>
      <c r="G6" s="3">
        <v>2</v>
      </c>
      <c r="H6" s="3">
        <v>3</v>
      </c>
      <c r="I6" s="3">
        <v>2</v>
      </c>
      <c r="J6" s="3"/>
      <c r="K6" s="3"/>
      <c r="L6" s="3"/>
      <c r="M6" s="3"/>
      <c r="N6" s="3"/>
      <c r="O6" s="3"/>
      <c r="P6" s="3"/>
      <c r="R6" s="9">
        <f>SUM(G6:P6)</f>
        <v>7</v>
      </c>
    </row>
    <row r="7" spans="1:18" ht="14.25">
      <c r="A7" s="6">
        <v>2</v>
      </c>
      <c r="B7" s="17">
        <v>167</v>
      </c>
      <c r="C7" s="17" t="s">
        <v>113</v>
      </c>
      <c r="D7" s="17" t="s">
        <v>138</v>
      </c>
      <c r="E7" s="17" t="s">
        <v>85</v>
      </c>
      <c r="F7" s="17" t="s">
        <v>19</v>
      </c>
      <c r="G7" s="9"/>
      <c r="H7" s="9">
        <v>2</v>
      </c>
      <c r="I7" s="9">
        <v>1</v>
      </c>
      <c r="J7" s="9">
        <v>1</v>
      </c>
      <c r="K7" s="9"/>
      <c r="L7" s="9"/>
      <c r="M7" s="9"/>
      <c r="N7" s="9"/>
      <c r="O7" s="9"/>
      <c r="P7" s="9"/>
      <c r="Q7" s="9"/>
      <c r="R7" s="9">
        <f>SUM(G7:P7)</f>
        <v>4</v>
      </c>
    </row>
    <row r="8" spans="1:18" ht="14.25">
      <c r="A8" s="6">
        <v>3</v>
      </c>
      <c r="B8" s="3">
        <v>197</v>
      </c>
      <c r="C8" s="3" t="s">
        <v>86</v>
      </c>
      <c r="D8" s="3" t="s">
        <v>87</v>
      </c>
      <c r="E8" s="3" t="s">
        <v>85</v>
      </c>
      <c r="F8" s="3" t="s">
        <v>23</v>
      </c>
      <c r="G8" s="9">
        <v>1</v>
      </c>
      <c r="H8" s="9"/>
      <c r="I8" s="9"/>
      <c r="J8" s="9"/>
      <c r="K8" s="9"/>
      <c r="L8" s="9"/>
      <c r="M8" s="9"/>
      <c r="N8" s="9"/>
      <c r="O8" s="9"/>
      <c r="P8" s="9"/>
      <c r="Q8" s="9"/>
      <c r="R8" s="9">
        <f>SUM(G8:P8)</f>
        <v>1</v>
      </c>
    </row>
    <row r="9" spans="1:18" ht="14.25">
      <c r="A9" s="6">
        <v>4</v>
      </c>
      <c r="B9" s="17">
        <v>716</v>
      </c>
      <c r="C9" s="17" t="s">
        <v>139</v>
      </c>
      <c r="D9" s="17" t="s">
        <v>140</v>
      </c>
      <c r="E9" s="17" t="s">
        <v>85</v>
      </c>
      <c r="F9" s="17" t="s">
        <v>21</v>
      </c>
      <c r="G9" s="9"/>
      <c r="H9" s="9">
        <v>1</v>
      </c>
      <c r="I9" s="9"/>
      <c r="J9" s="9"/>
      <c r="K9" s="9"/>
      <c r="L9" s="9"/>
      <c r="M9" s="9"/>
      <c r="N9" s="9"/>
      <c r="O9" s="9"/>
      <c r="P9" s="9"/>
      <c r="Q9" s="9"/>
      <c r="R9" s="9">
        <f>SUM(G9:P9)</f>
        <v>1</v>
      </c>
    </row>
    <row r="10" ht="14.25">
      <c r="A10" s="6"/>
    </row>
    <row r="11" spans="1:18" ht="14.25">
      <c r="A11" s="17"/>
      <c r="B11" s="17"/>
      <c r="C11" s="17"/>
      <c r="D11" s="17"/>
      <c r="E11" s="17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4.25">
      <c r="A12" s="6"/>
      <c r="B12" s="6"/>
      <c r="C12" s="6"/>
      <c r="D12" s="6"/>
      <c r="E12" s="6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ht="14.25">
      <c r="R13" s="9"/>
    </row>
    <row r="14" spans="1:18" ht="14.25">
      <c r="A14" s="8"/>
      <c r="B14" s="8"/>
      <c r="C14" s="8"/>
      <c r="D14" s="8"/>
      <c r="E14" s="8"/>
      <c r="G14" s="3"/>
      <c r="H14" s="3"/>
      <c r="I14" s="3"/>
      <c r="J14" s="3"/>
      <c r="K14" s="3"/>
      <c r="L14" s="3"/>
      <c r="M14" s="3"/>
      <c r="N14" s="3"/>
      <c r="O14" s="3"/>
      <c r="P14" s="3"/>
      <c r="R14" s="9"/>
    </row>
    <row r="15" ht="14.25">
      <c r="R15" s="9"/>
    </row>
    <row r="17" spans="7:17" ht="14.25"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7:17" ht="14.25"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7:17" ht="14.25"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7:17" ht="14.25"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32"/>
  <sheetViews>
    <sheetView zoomScalePageLayoutView="0" workbookViewId="0" topLeftCell="A1">
      <selection activeCell="R12" sqref="R12"/>
    </sheetView>
  </sheetViews>
  <sheetFormatPr defaultColWidth="9.140625" defaultRowHeight="15"/>
  <cols>
    <col min="1" max="1" width="6.57421875" style="0" customWidth="1"/>
    <col min="2" max="2" width="8.140625" style="0" customWidth="1"/>
    <col min="3" max="3" width="13.7109375" style="0" customWidth="1"/>
    <col min="4" max="4" width="11.28125" style="0" customWidth="1"/>
    <col min="5" max="5" width="9.7109375" style="0" customWidth="1"/>
    <col min="6" max="6" width="15.57421875" style="0" customWidth="1"/>
    <col min="7" max="7" width="17.7109375" style="0" customWidth="1"/>
    <col min="8" max="8" width="7.421875" style="0" customWidth="1"/>
    <col min="15" max="15" width="7.7109375" style="0" customWidth="1"/>
    <col min="16" max="16" width="12.28125" style="0" customWidth="1"/>
  </cols>
  <sheetData>
    <row r="2" ht="14.25">
      <c r="E2" t="s">
        <v>67</v>
      </c>
    </row>
    <row r="4" spans="3:18" ht="14.25">
      <c r="C4" t="s">
        <v>72</v>
      </c>
      <c r="G4" s="3" t="s">
        <v>68</v>
      </c>
      <c r="H4" s="9" t="s">
        <v>4</v>
      </c>
      <c r="I4" s="3" t="s">
        <v>18</v>
      </c>
      <c r="J4" s="3" t="s">
        <v>3</v>
      </c>
      <c r="K4" s="3" t="s">
        <v>19</v>
      </c>
      <c r="L4" s="3" t="s">
        <v>2</v>
      </c>
      <c r="M4" s="3" t="s">
        <v>23</v>
      </c>
      <c r="N4" s="3" t="s">
        <v>25</v>
      </c>
      <c r="O4" s="3" t="s">
        <v>1</v>
      </c>
      <c r="P4" s="3" t="s">
        <v>65</v>
      </c>
      <c r="R4" s="9" t="s">
        <v>5</v>
      </c>
    </row>
    <row r="6" spans="1:18" ht="14.25">
      <c r="A6" s="8">
        <v>1</v>
      </c>
      <c r="B6" s="3">
        <v>669</v>
      </c>
      <c r="C6" s="3" t="s">
        <v>88</v>
      </c>
      <c r="D6" s="3" t="s">
        <v>89</v>
      </c>
      <c r="E6" s="3" t="s">
        <v>90</v>
      </c>
      <c r="F6" s="3" t="s">
        <v>23</v>
      </c>
      <c r="G6" s="3">
        <v>2</v>
      </c>
      <c r="H6" s="3"/>
      <c r="I6" s="3">
        <v>5</v>
      </c>
      <c r="J6" s="3">
        <v>3</v>
      </c>
      <c r="K6" s="3"/>
      <c r="L6" s="3"/>
      <c r="M6" s="3"/>
      <c r="N6" s="3"/>
      <c r="O6" s="3"/>
      <c r="P6" s="3"/>
      <c r="R6" s="9">
        <f aca="true" t="shared" si="0" ref="R6:R11">SUM(G6:P6)</f>
        <v>10</v>
      </c>
    </row>
    <row r="7" spans="1:18" ht="14.25">
      <c r="A7" s="9">
        <v>2</v>
      </c>
      <c r="B7" s="19">
        <v>10532</v>
      </c>
      <c r="C7" s="19" t="s">
        <v>189</v>
      </c>
      <c r="D7" s="19" t="s">
        <v>190</v>
      </c>
      <c r="E7" s="19" t="s">
        <v>142</v>
      </c>
      <c r="F7" s="19" t="s">
        <v>163</v>
      </c>
      <c r="G7" s="9"/>
      <c r="H7" s="9"/>
      <c r="I7" s="9">
        <v>6</v>
      </c>
      <c r="J7" s="9"/>
      <c r="K7" s="9"/>
      <c r="L7" s="9"/>
      <c r="M7" s="9"/>
      <c r="N7" s="9"/>
      <c r="O7" s="9"/>
      <c r="P7" s="9"/>
      <c r="Q7" s="9"/>
      <c r="R7" s="9">
        <f t="shared" si="0"/>
        <v>6</v>
      </c>
    </row>
    <row r="8" spans="1:18" ht="14.25">
      <c r="A8" s="9">
        <v>3</v>
      </c>
      <c r="B8" s="19">
        <v>172</v>
      </c>
      <c r="C8" s="19" t="s">
        <v>83</v>
      </c>
      <c r="D8" s="19" t="s">
        <v>141</v>
      </c>
      <c r="E8" s="19" t="s">
        <v>142</v>
      </c>
      <c r="F8" s="19" t="s">
        <v>21</v>
      </c>
      <c r="G8" s="9"/>
      <c r="H8" s="9">
        <v>2</v>
      </c>
      <c r="I8" s="9">
        <v>3</v>
      </c>
      <c r="J8" s="9"/>
      <c r="K8" s="9"/>
      <c r="L8" s="9"/>
      <c r="M8" s="9"/>
      <c r="N8" s="9"/>
      <c r="O8" s="9"/>
      <c r="P8" s="9"/>
      <c r="Q8" s="9"/>
      <c r="R8" s="9">
        <f t="shared" si="0"/>
        <v>5</v>
      </c>
    </row>
    <row r="9" spans="1:18" ht="14.25">
      <c r="A9" s="19">
        <v>4</v>
      </c>
      <c r="B9" s="19">
        <v>762</v>
      </c>
      <c r="C9" s="19" t="s">
        <v>191</v>
      </c>
      <c r="D9" s="19" t="s">
        <v>192</v>
      </c>
      <c r="E9" s="19" t="s">
        <v>90</v>
      </c>
      <c r="F9" s="19" t="s">
        <v>2</v>
      </c>
      <c r="G9" s="9"/>
      <c r="H9" s="9"/>
      <c r="I9" s="9">
        <v>4</v>
      </c>
      <c r="J9" s="9"/>
      <c r="K9" s="9"/>
      <c r="L9" s="9"/>
      <c r="M9" s="9"/>
      <c r="N9" s="9"/>
      <c r="O9" s="9"/>
      <c r="P9" s="9"/>
      <c r="Q9" s="9"/>
      <c r="R9" s="9">
        <f t="shared" si="0"/>
        <v>4</v>
      </c>
    </row>
    <row r="10" spans="1:18" ht="14.25">
      <c r="A10" s="15">
        <v>5</v>
      </c>
      <c r="B10" s="9">
        <v>928</v>
      </c>
      <c r="C10" s="9" t="s">
        <v>91</v>
      </c>
      <c r="D10" s="9" t="s">
        <v>87</v>
      </c>
      <c r="E10" s="9" t="s">
        <v>90</v>
      </c>
      <c r="F10" s="9" t="s">
        <v>2</v>
      </c>
      <c r="G10" s="9">
        <v>1</v>
      </c>
      <c r="H10" s="9">
        <v>1</v>
      </c>
      <c r="I10" s="9">
        <v>1</v>
      </c>
      <c r="J10" s="9">
        <v>1</v>
      </c>
      <c r="K10" s="9"/>
      <c r="L10" s="9"/>
      <c r="M10" s="9"/>
      <c r="N10" s="9"/>
      <c r="O10" s="9"/>
      <c r="P10" s="9"/>
      <c r="Q10" s="9"/>
      <c r="R10" s="9">
        <f t="shared" si="0"/>
        <v>4</v>
      </c>
    </row>
    <row r="11" spans="1:18" ht="14.25">
      <c r="A11" s="19">
        <v>6</v>
      </c>
      <c r="B11" s="19">
        <v>750</v>
      </c>
      <c r="C11" s="19" t="s">
        <v>193</v>
      </c>
      <c r="D11" s="19" t="s">
        <v>194</v>
      </c>
      <c r="E11" s="19" t="s">
        <v>142</v>
      </c>
      <c r="F11" s="19" t="s">
        <v>164</v>
      </c>
      <c r="G11" s="9"/>
      <c r="H11" s="9"/>
      <c r="I11" s="9">
        <v>2</v>
      </c>
      <c r="J11" s="9"/>
      <c r="K11" s="9"/>
      <c r="L11" s="9"/>
      <c r="M11" s="9"/>
      <c r="N11" s="9"/>
      <c r="O11" s="9"/>
      <c r="P11" s="9"/>
      <c r="Q11" s="9"/>
      <c r="R11" s="9">
        <f t="shared" si="0"/>
        <v>2</v>
      </c>
    </row>
    <row r="12" spans="1:18" ht="14.25">
      <c r="A12" s="15">
        <v>7</v>
      </c>
      <c r="B12" s="15">
        <v>914</v>
      </c>
      <c r="C12" s="15" t="s">
        <v>204</v>
      </c>
      <c r="D12" s="15" t="s">
        <v>105</v>
      </c>
      <c r="E12" s="15" t="s">
        <v>90</v>
      </c>
      <c r="F12" s="15" t="s">
        <v>3</v>
      </c>
      <c r="G12" s="9"/>
      <c r="H12" s="9"/>
      <c r="I12" s="9"/>
      <c r="J12" s="9">
        <v>2</v>
      </c>
      <c r="K12" s="9"/>
      <c r="L12" s="9"/>
      <c r="M12" s="9"/>
      <c r="N12" s="9"/>
      <c r="O12" s="9"/>
      <c r="P12" s="9"/>
      <c r="Q12" s="9"/>
      <c r="R12" s="9">
        <f>SUM(G12:P12)</f>
        <v>2</v>
      </c>
    </row>
    <row r="13" ht="14.25">
      <c r="A13" s="13"/>
    </row>
    <row r="14" spans="1:18" ht="14.25">
      <c r="A14" s="8"/>
      <c r="B14" s="8"/>
      <c r="C14" s="8"/>
      <c r="D14" s="8"/>
      <c r="E14" s="8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14.25">
      <c r="A15" s="8"/>
      <c r="B15" s="8"/>
      <c r="C15" s="8"/>
      <c r="D15" s="8"/>
      <c r="E15" s="8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14.25">
      <c r="A16" s="2"/>
      <c r="B16" s="2"/>
      <c r="C16" s="2"/>
      <c r="D16" s="2"/>
      <c r="E16" s="2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4.25">
      <c r="A17" s="8"/>
      <c r="B17" s="8"/>
      <c r="C17" s="8"/>
      <c r="D17" s="8"/>
      <c r="E17" s="8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4.25">
      <c r="A18" s="8"/>
      <c r="B18" s="8"/>
      <c r="C18" s="8"/>
      <c r="D18" s="8"/>
      <c r="E18" s="8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4.25">
      <c r="A19" s="2"/>
      <c r="B19" s="2"/>
      <c r="C19" s="2"/>
      <c r="D19" s="2"/>
      <c r="E19" s="2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4.25">
      <c r="A20" s="8"/>
      <c r="B20" s="8"/>
      <c r="C20" s="8"/>
      <c r="D20" s="8"/>
      <c r="E20" s="8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4.25">
      <c r="A21" s="8"/>
      <c r="B21" s="8"/>
      <c r="C21" s="8"/>
      <c r="D21" s="8"/>
      <c r="E21" s="8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4.25">
      <c r="A22" s="2"/>
      <c r="B22" s="2"/>
      <c r="C22" s="2"/>
      <c r="D22" s="2"/>
      <c r="E22" s="2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4.25">
      <c r="A23" s="8"/>
      <c r="B23" s="8"/>
      <c r="C23" s="8"/>
      <c r="D23" s="8"/>
      <c r="E23" s="8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14.25">
      <c r="A24" s="2"/>
      <c r="B24" s="2"/>
      <c r="C24" s="2"/>
      <c r="D24" s="2"/>
      <c r="E24" s="2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14.25">
      <c r="A25" s="2"/>
      <c r="B25" s="2"/>
      <c r="C25" s="2"/>
      <c r="D25" s="2"/>
      <c r="E25" s="2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7:18" ht="14.25"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9" ht="14.25">
      <c r="Q29" s="3"/>
    </row>
    <row r="30" ht="14.25">
      <c r="Q30" s="3"/>
    </row>
    <row r="31" spans="7:17" ht="14.25"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7:17" ht="14.25"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26"/>
  <sheetViews>
    <sheetView zoomScalePageLayoutView="0" workbookViewId="0" topLeftCell="A1">
      <selection activeCell="B9" sqref="B9:R9"/>
    </sheetView>
  </sheetViews>
  <sheetFormatPr defaultColWidth="9.140625" defaultRowHeight="15"/>
  <cols>
    <col min="1" max="1" width="5.28125" style="0" customWidth="1"/>
    <col min="3" max="3" width="16.7109375" style="0" customWidth="1"/>
    <col min="5" max="5" width="7.421875" style="0" customWidth="1"/>
    <col min="6" max="7" width="19.28125" style="0" customWidth="1"/>
    <col min="15" max="15" width="9.28125" style="0" customWidth="1"/>
    <col min="16" max="16" width="11.421875" style="0" customWidth="1"/>
  </cols>
  <sheetData>
    <row r="2" ht="14.25">
      <c r="E2" t="s">
        <v>67</v>
      </c>
    </row>
    <row r="4" spans="3:18" ht="14.25">
      <c r="C4" t="s">
        <v>73</v>
      </c>
      <c r="G4" s="3" t="s">
        <v>68</v>
      </c>
      <c r="H4" s="9" t="s">
        <v>4</v>
      </c>
      <c r="I4" s="3" t="s">
        <v>18</v>
      </c>
      <c r="J4" s="3" t="s">
        <v>3</v>
      </c>
      <c r="K4" s="3" t="s">
        <v>19</v>
      </c>
      <c r="L4" s="3" t="s">
        <v>2</v>
      </c>
      <c r="M4" s="3" t="s">
        <v>23</v>
      </c>
      <c r="N4" s="3" t="s">
        <v>25</v>
      </c>
      <c r="O4" s="3" t="s">
        <v>1</v>
      </c>
      <c r="P4" s="3" t="s">
        <v>65</v>
      </c>
      <c r="R4" s="9" t="s">
        <v>5</v>
      </c>
    </row>
    <row r="6" spans="1:18" ht="14.25">
      <c r="A6" s="9">
        <v>1</v>
      </c>
      <c r="B6" s="19">
        <v>663</v>
      </c>
      <c r="C6" s="19" t="s">
        <v>143</v>
      </c>
      <c r="D6" s="19" t="s">
        <v>144</v>
      </c>
      <c r="E6" s="19" t="s">
        <v>94</v>
      </c>
      <c r="F6" s="9" t="s">
        <v>2</v>
      </c>
      <c r="G6" s="9"/>
      <c r="H6" s="9">
        <v>1</v>
      </c>
      <c r="I6" s="9">
        <v>2</v>
      </c>
      <c r="J6" s="9"/>
      <c r="K6" s="9"/>
      <c r="L6" s="9"/>
      <c r="M6" s="9"/>
      <c r="N6" s="9"/>
      <c r="O6" s="9"/>
      <c r="P6" s="9"/>
      <c r="Q6" s="9"/>
      <c r="R6" s="9">
        <f>SUM(G6:P6)</f>
        <v>3</v>
      </c>
    </row>
    <row r="7" spans="1:18" ht="14.25">
      <c r="A7" s="19">
        <v>2</v>
      </c>
      <c r="B7" s="19">
        <v>674</v>
      </c>
      <c r="C7" s="19" t="s">
        <v>98</v>
      </c>
      <c r="D7" s="19" t="s">
        <v>99</v>
      </c>
      <c r="E7" s="19" t="s">
        <v>97</v>
      </c>
      <c r="F7" s="9" t="s">
        <v>2</v>
      </c>
      <c r="G7" s="9"/>
      <c r="H7" s="9">
        <v>2</v>
      </c>
      <c r="I7" s="9"/>
      <c r="J7" s="9"/>
      <c r="K7" s="9"/>
      <c r="L7" s="9"/>
      <c r="M7" s="9"/>
      <c r="N7" s="9"/>
      <c r="O7" s="9"/>
      <c r="P7" s="9"/>
      <c r="Q7" s="9"/>
      <c r="R7" s="9">
        <f>SUM(G7:P7)</f>
        <v>2</v>
      </c>
    </row>
    <row r="8" spans="1:18" ht="14.25">
      <c r="A8" s="19">
        <v>3</v>
      </c>
      <c r="B8" s="19">
        <v>278</v>
      </c>
      <c r="C8" s="19" t="s">
        <v>151</v>
      </c>
      <c r="D8" s="19" t="s">
        <v>144</v>
      </c>
      <c r="E8" s="19" t="s">
        <v>94</v>
      </c>
      <c r="F8" s="19" t="s">
        <v>21</v>
      </c>
      <c r="G8" s="9"/>
      <c r="H8" s="9"/>
      <c r="I8" s="9">
        <v>1</v>
      </c>
      <c r="J8" s="9">
        <v>1</v>
      </c>
      <c r="K8" s="9"/>
      <c r="L8" s="9"/>
      <c r="M8" s="9"/>
      <c r="N8" s="9"/>
      <c r="O8" s="9"/>
      <c r="P8" s="9"/>
      <c r="Q8" s="9"/>
      <c r="R8" s="9">
        <f>SUM(G8:P8)</f>
        <v>2</v>
      </c>
    </row>
    <row r="9" spans="1:18" ht="14.25">
      <c r="A9" s="15">
        <v>4</v>
      </c>
      <c r="B9" s="15">
        <v>703</v>
      </c>
      <c r="C9" s="15" t="s">
        <v>206</v>
      </c>
      <c r="D9" s="15" t="s">
        <v>207</v>
      </c>
      <c r="E9" s="15" t="s">
        <v>94</v>
      </c>
      <c r="F9" s="15" t="s">
        <v>3</v>
      </c>
      <c r="G9" s="9"/>
      <c r="H9" s="9"/>
      <c r="I9" s="9"/>
      <c r="J9" s="9">
        <v>2</v>
      </c>
      <c r="K9" s="9"/>
      <c r="L9" s="9"/>
      <c r="M9" s="9"/>
      <c r="N9" s="9"/>
      <c r="O9" s="9"/>
      <c r="P9" s="9"/>
      <c r="Q9" s="9"/>
      <c r="R9" s="9">
        <f>SUM(G9:P9)</f>
        <v>2</v>
      </c>
    </row>
    <row r="10" spans="1:18" ht="14.25">
      <c r="A10" s="9">
        <v>5</v>
      </c>
      <c r="B10" s="9">
        <v>672</v>
      </c>
      <c r="C10" s="9" t="s">
        <v>92</v>
      </c>
      <c r="D10" s="9" t="s">
        <v>93</v>
      </c>
      <c r="E10" s="9" t="s">
        <v>94</v>
      </c>
      <c r="F10" s="9" t="s">
        <v>2</v>
      </c>
      <c r="G10" s="9">
        <v>1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>
        <f>SUM(G10:P10)</f>
        <v>1</v>
      </c>
    </row>
    <row r="11" ht="14.25">
      <c r="A11" s="9">
        <v>6</v>
      </c>
    </row>
    <row r="26" ht="14.25">
      <c r="G26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S30"/>
  <sheetViews>
    <sheetView zoomScalePageLayoutView="0" workbookViewId="0" topLeftCell="A1">
      <selection activeCell="R10" sqref="R10"/>
    </sheetView>
  </sheetViews>
  <sheetFormatPr defaultColWidth="9.140625" defaultRowHeight="15"/>
  <cols>
    <col min="1" max="1" width="5.57421875" style="0" customWidth="1"/>
    <col min="5" max="5" width="9.421875" style="0" customWidth="1"/>
    <col min="6" max="6" width="18.28125" style="0" customWidth="1"/>
    <col min="7" max="7" width="19.57421875" style="0" customWidth="1"/>
    <col min="15" max="15" width="8.28125" style="0" customWidth="1"/>
    <col min="16" max="16" width="11.00390625" style="0" customWidth="1"/>
  </cols>
  <sheetData>
    <row r="2" ht="14.25">
      <c r="E2" t="s">
        <v>67</v>
      </c>
    </row>
    <row r="4" spans="3:18" ht="14.25">
      <c r="C4" t="s">
        <v>74</v>
      </c>
      <c r="G4" s="3" t="s">
        <v>68</v>
      </c>
      <c r="H4" s="9" t="s">
        <v>4</v>
      </c>
      <c r="I4" s="3" t="s">
        <v>18</v>
      </c>
      <c r="J4" s="3" t="s">
        <v>3</v>
      </c>
      <c r="K4" s="3" t="s">
        <v>19</v>
      </c>
      <c r="L4" s="3" t="s">
        <v>2</v>
      </c>
      <c r="M4" s="3" t="s">
        <v>23</v>
      </c>
      <c r="N4" s="3" t="s">
        <v>25</v>
      </c>
      <c r="O4" s="3" t="s">
        <v>1</v>
      </c>
      <c r="P4" s="3" t="s">
        <v>65</v>
      </c>
      <c r="R4" s="9" t="s">
        <v>5</v>
      </c>
    </row>
    <row r="6" spans="1:18" ht="14.25">
      <c r="A6" s="9">
        <v>1</v>
      </c>
      <c r="B6" s="17">
        <v>378</v>
      </c>
      <c r="C6" s="17" t="s">
        <v>145</v>
      </c>
      <c r="D6" s="17" t="s">
        <v>146</v>
      </c>
      <c r="E6" s="17" t="s">
        <v>106</v>
      </c>
      <c r="F6" s="17" t="s">
        <v>2</v>
      </c>
      <c r="G6" s="9"/>
      <c r="H6" s="9">
        <v>3</v>
      </c>
      <c r="I6" s="9">
        <v>2</v>
      </c>
      <c r="J6" s="9"/>
      <c r="K6" s="9"/>
      <c r="L6" s="9"/>
      <c r="M6" s="9"/>
      <c r="N6" s="9"/>
      <c r="O6" s="9"/>
      <c r="P6" s="9"/>
      <c r="Q6" s="9"/>
      <c r="R6" s="9">
        <f>SUM(G6:P6)</f>
        <v>5</v>
      </c>
    </row>
    <row r="7" spans="1:19" ht="14.25">
      <c r="A7" s="15">
        <v>2</v>
      </c>
      <c r="B7" s="17">
        <v>739</v>
      </c>
      <c r="C7" s="17" t="s">
        <v>147</v>
      </c>
      <c r="D7" s="17" t="s">
        <v>148</v>
      </c>
      <c r="E7" s="17" t="s">
        <v>106</v>
      </c>
      <c r="F7" s="17" t="s">
        <v>21</v>
      </c>
      <c r="G7" s="9"/>
      <c r="H7" s="9">
        <v>2</v>
      </c>
      <c r="I7" s="9"/>
      <c r="J7" s="9">
        <v>3</v>
      </c>
      <c r="K7" s="9"/>
      <c r="L7" s="9"/>
      <c r="M7" s="9"/>
      <c r="N7" s="9"/>
      <c r="O7" s="9"/>
      <c r="P7" s="9"/>
      <c r="Q7" s="9"/>
      <c r="R7" s="9">
        <f>SUM(G7:P7)</f>
        <v>5</v>
      </c>
      <c r="S7" s="9"/>
    </row>
    <row r="8" spans="1:19" ht="14.25">
      <c r="A8" s="19">
        <v>3</v>
      </c>
      <c r="B8" s="17">
        <v>604</v>
      </c>
      <c r="C8" s="17" t="s">
        <v>128</v>
      </c>
      <c r="D8" s="17" t="s">
        <v>129</v>
      </c>
      <c r="E8" s="17" t="s">
        <v>110</v>
      </c>
      <c r="F8" s="17" t="s">
        <v>1</v>
      </c>
      <c r="G8" s="9"/>
      <c r="H8" s="9">
        <v>1</v>
      </c>
      <c r="I8" s="9">
        <v>1</v>
      </c>
      <c r="J8" s="9"/>
      <c r="K8" s="9"/>
      <c r="L8" s="9"/>
      <c r="M8" s="9"/>
      <c r="N8" s="9"/>
      <c r="O8" s="9"/>
      <c r="P8" s="9"/>
      <c r="Q8" s="9"/>
      <c r="R8" s="9">
        <f>SUM(G8:P8)</f>
        <v>2</v>
      </c>
      <c r="S8" s="9"/>
    </row>
    <row r="9" spans="1:19" ht="14.25">
      <c r="A9" s="15">
        <v>4</v>
      </c>
      <c r="B9" s="15">
        <v>526</v>
      </c>
      <c r="C9" s="15" t="s">
        <v>208</v>
      </c>
      <c r="D9" s="15" t="s">
        <v>209</v>
      </c>
      <c r="E9" s="15" t="s">
        <v>110</v>
      </c>
      <c r="F9" s="15" t="s">
        <v>3</v>
      </c>
      <c r="G9" s="9"/>
      <c r="H9" s="9"/>
      <c r="I9" s="9"/>
      <c r="J9" s="9">
        <v>2</v>
      </c>
      <c r="K9" s="9"/>
      <c r="L9" s="9"/>
      <c r="M9" s="9"/>
      <c r="N9" s="9"/>
      <c r="O9" s="9"/>
      <c r="P9" s="9"/>
      <c r="Q9" s="9"/>
      <c r="R9" s="9">
        <f>SUM(G9:P9)</f>
        <v>2</v>
      </c>
      <c r="S9" s="9"/>
    </row>
    <row r="10" spans="1:19" ht="14.25">
      <c r="A10" s="19">
        <v>5</v>
      </c>
      <c r="B10" s="15">
        <v>274</v>
      </c>
      <c r="C10" s="15" t="s">
        <v>119</v>
      </c>
      <c r="D10" s="15" t="s">
        <v>120</v>
      </c>
      <c r="E10" s="15" t="s">
        <v>110</v>
      </c>
      <c r="F10" s="15" t="s">
        <v>3</v>
      </c>
      <c r="G10" s="9"/>
      <c r="H10" s="9"/>
      <c r="I10" s="9"/>
      <c r="J10" s="9">
        <v>1</v>
      </c>
      <c r="K10" s="9"/>
      <c r="L10" s="9"/>
      <c r="M10" s="9"/>
      <c r="N10" s="9"/>
      <c r="O10" s="9"/>
      <c r="P10" s="9"/>
      <c r="Q10" s="9"/>
      <c r="R10" s="9">
        <f>SUM(G10:P10)</f>
        <v>1</v>
      </c>
      <c r="S10" s="9"/>
    </row>
    <row r="11" spans="1:19" ht="14.25">
      <c r="A11" s="9"/>
      <c r="R11" s="9"/>
      <c r="S11" s="9"/>
    </row>
    <row r="12" spans="18:19" ht="14.25">
      <c r="R12" s="9"/>
      <c r="S12" s="9"/>
    </row>
    <row r="13" spans="18:19" ht="14.25">
      <c r="R13" s="9"/>
      <c r="S13" s="9"/>
    </row>
    <row r="14" spans="7:19" ht="14.25"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7:19" ht="14.25"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7:19" ht="14.25"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7:19" ht="14.25"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7:19" ht="14.25"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7:19" ht="14.25"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7:19" ht="14.25"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7:19" ht="14.25"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7:19" ht="14.25"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7:19" ht="14.25"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7:19" ht="14.25"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7:19" ht="14.25"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7:19" ht="14.25"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7:19" ht="14.25"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7:19" ht="14.25"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7:19" ht="14.25"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7:19" ht="14.25"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kerremans</dc:creator>
  <cp:keywords/>
  <dc:description/>
  <cp:lastModifiedBy>manfred kerremans</cp:lastModifiedBy>
  <cp:lastPrinted>2017-01-27T15:49:53Z</cp:lastPrinted>
  <dcterms:created xsi:type="dcterms:W3CDTF">2016-10-26T17:59:32Z</dcterms:created>
  <dcterms:modified xsi:type="dcterms:W3CDTF">2022-12-15T13:07:56Z</dcterms:modified>
  <cp:category/>
  <cp:version/>
  <cp:contentType/>
  <cp:contentStatus/>
</cp:coreProperties>
</file>